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genda" sheetId="1" r:id="rId5"/>
    <sheet state="hidden" name="Afbeeldingen" sheetId="2" r:id="rId6"/>
  </sheets>
  <definedNames>
    <definedName name="ColumnTitleRegion23..C112.1">Agenda!$B$107</definedName>
    <definedName name="ColumnTitleRegion27..D126.1">Agenda!$D$134</definedName>
    <definedName name="Calendar1Month">Agenda!$C$2</definedName>
    <definedName name="ColumnTitleRegion34..H166.1">Agenda!$B$171</definedName>
    <definedName name="Calendar12Month">Agenda!$C$169</definedName>
    <definedName name="ColumnTitleRegion9..D42.1">Agenda!$D$41</definedName>
    <definedName name="ColumnTitleRegion6..D28.1">Agenda!$D$25</definedName>
    <definedName name="ColumnTitleRegion2..C14.1">Agenda!$B$4</definedName>
    <definedName name="Calendar8Month">Agenda!$C$105</definedName>
    <definedName name="Calendar7Month">Agenda!$C$91</definedName>
    <definedName name="Calendar9Year">Agenda!$B$121</definedName>
    <definedName name="ColumnTitleRegion15..D70.1">#REF!</definedName>
    <definedName name="ColumnTitleRegion28..H138.1">Agenda!$B$139</definedName>
    <definedName name="Calendar10Year">Agenda!$B$137</definedName>
    <definedName name="Calendar9Month">Agenda!$C$121</definedName>
    <definedName name="Calendar10Month">Agenda!$C$137</definedName>
    <definedName name="ColumnTitleRegion1..H12.1">Agenda!$B$4</definedName>
    <definedName name="ColumnTitleRegion3..D14.1">Agenda!$D$9</definedName>
    <definedName name="ColumnTitleRegion11..C56.1">Agenda!$B$46</definedName>
    <definedName name="ColumnTitleRegion36..D168.1">Agenda!$D$182</definedName>
    <definedName name="WeekStart">Agenda!$B$4</definedName>
    <definedName name="ColumnTitleRegion18..D84.1">Agenda!$D$88</definedName>
    <definedName name="ColumnTitleRegion25..H124.1">Agenda!$B$123</definedName>
    <definedName name="ColumnTitleRegion17..C84.1">Agenda!$B$77</definedName>
    <definedName name="ColumnTitleRegion30..D140.1">Agenda!$D$150</definedName>
    <definedName name="Calendar12Year">Agenda!$B$169</definedName>
    <definedName name="ColumnTitleRegion12..D56.1">Agenda!$D$57</definedName>
    <definedName name="Calendar6Month">Agenda!$C$75</definedName>
    <definedName name="ColumnTitleRegion16..H82.1">Agenda!$B$77</definedName>
    <definedName name="Calendar2Month">Agenda!$C$12</definedName>
    <definedName name="ColumnTitleRegion10..H54.1">Agenda!$B$46</definedName>
    <definedName name="ColumnTitleRegion35..C168.1">Agenda!$B$171</definedName>
    <definedName name="ColumnTitleRegion31..H152.1">Agenda!$B$155</definedName>
    <definedName name="ColumnTitleRegion33..D154.1">Agenda!$D$166</definedName>
    <definedName name="ColumnTitleRegion24..D112.1">Agenda!$D$118</definedName>
    <definedName name="ColumnTitleRegion32..C154.1">Agenda!$B$155</definedName>
    <definedName name="Calendar1Year">Agenda!$B$2</definedName>
    <definedName name="ColumnTitleRegion29..C140.1">Agenda!$B$139</definedName>
    <definedName name="Calendar5Year">Agenda!$B$60</definedName>
    <definedName name="ColumnTitleRegion21..D98.1">Agenda!$D$102</definedName>
    <definedName name="Calendar4Month">Agenda!$C$44</definedName>
    <definedName name="ColumnTitleRegion13..H68.1">Agenda!$B$62</definedName>
    <definedName name="Calendar6Year">Agenda!$B$75</definedName>
    <definedName name="ColumnTitleRegion7..H40.1">Agenda!$B$30</definedName>
    <definedName name="ColumnTitleRegion5..C28.1">Agenda!$B$14</definedName>
    <definedName name="Calendar3Month">Agenda!$C$28</definedName>
    <definedName name="ColumnTitleRegion22..H110.1">Agenda!$B$107</definedName>
    <definedName name="Calendar11Year">Agenda!$B$153</definedName>
    <definedName name="Calendar7Year">Agenda!$B$91</definedName>
    <definedName name="ColumnTitleRegion20..C98.1">Agenda!$B$93</definedName>
    <definedName name="Calendar4Year">Agenda!$B$44</definedName>
    <definedName name="Calendar11Month">Agenda!$C$153</definedName>
    <definedName name="ColumnTitleRegion8..C42.1">Agenda!$B$30</definedName>
    <definedName name="Calendar2Year">Agenda!$B$12</definedName>
    <definedName name="Calendar3Year">Agenda!$B$28</definedName>
    <definedName name="ColumnTitleRegion19..H96.1">Agenda!$B$93</definedName>
    <definedName name="Calendar5Month">Agenda!$C$60</definedName>
    <definedName name="ColumnTitleRegion4..H26.1">Agenda!$B$14</definedName>
    <definedName name="ColumnTitleRegion14..C70.1">Agenda!$B$62</definedName>
    <definedName name="ColumnTitleRegion26..C126.1">Agenda!$B$123</definedName>
    <definedName name="Calendar8Year">Agenda!$B$105</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tc={760ee8db-78e4-4adc-9cd7-3c9d0e55f946}</author>
  </authors>
  <commentList>
    <comment authorId="0" xr:uid="{760ee8db-78e4-4adc-9cd7-3c9d0e55f946}" ref="D115">
      <text>
        <t xml:space="preserve">[Threaded comment]
 Your version of Excel allows you to read this threaded comment; however, any edits to it will get removed if the file is opened in a newer version of Excel. Learn more: https://go.microsoft.com/fwlink/?linkid=870924
Comment:
	Als we naar het woordenschatfestival willen moet dit een hele dag zijn. Voor taalklassen moeten we dan de keuze maken lowan dag of ook woordenschatfestival en kleutercongres datum is nog niet bekend, of willen we dat de kleuters mee gaan naar het woordenschatfestival als we dit willen
</t>
      </text>
    </comment>
  </commentList>
</comments>
</file>

<file path=xl/sharedStrings.xml><?xml version="1.0" encoding="utf-8"?>
<sst xmlns="http://schemas.openxmlformats.org/spreadsheetml/2006/main" count="154" uniqueCount="46">
  <si>
    <t xml:space="preserve"> </t>
  </si>
  <si>
    <t>augustus</t>
  </si>
  <si>
    <t xml:space="preserve">maandag </t>
  </si>
  <si>
    <t xml:space="preserve">dinsdag </t>
  </si>
  <si>
    <t xml:space="preserve">woensdag </t>
  </si>
  <si>
    <t>donderdag</t>
  </si>
  <si>
    <t>vrijdag</t>
  </si>
  <si>
    <t>zondag</t>
  </si>
  <si>
    <t xml:space="preserve">                    Eerste schooldag</t>
  </si>
  <si>
    <t>Notities:</t>
  </si>
  <si>
    <t xml:space="preserve">vrijdag </t>
  </si>
  <si>
    <t>I.v.m. studiedag zijn alle leerlingen vrij</t>
  </si>
  <si>
    <t>maandag</t>
  </si>
  <si>
    <t xml:space="preserve">donderdag </t>
  </si>
  <si>
    <t>zaterdag</t>
  </si>
  <si>
    <t>I.v.m studiemiddag kinderen 12.00 uur vrij</t>
  </si>
  <si>
    <t>Herfstvakantie,</t>
  </si>
  <si>
    <t>woensdag</t>
  </si>
  <si>
    <t>*Sinterklaas viering</t>
  </si>
  <si>
    <t>Kerstviering*</t>
  </si>
  <si>
    <t>Kinderen om 12.00 uur vrij</t>
  </si>
  <si>
    <t>kerstvakantie maandag 22 december t/m vrijdag 2 januari</t>
  </si>
  <si>
    <t>kerstvakantie</t>
  </si>
  <si>
    <t>x</t>
  </si>
  <si>
    <t>* 17-12 willen jullie iets lekkers maken om te eten?</t>
  </si>
  <si>
    <t>Kerstvakantie</t>
  </si>
  <si>
    <t>Studiemiddag. Leerlingen om 12.00 uur vrij.</t>
  </si>
  <si>
    <t>dinsdag</t>
  </si>
  <si>
    <t xml:space="preserve">Voorjaarsvakantie </t>
  </si>
  <si>
    <t>Voorjaarsvakantie</t>
  </si>
  <si>
    <t>Studiedag leerlingen vrij</t>
  </si>
  <si>
    <t xml:space="preserve">Notitie: </t>
  </si>
  <si>
    <t>Studiemiddag. Leerlingen om 12 uur vrij!</t>
  </si>
  <si>
    <t>Goede vrijdag</t>
  </si>
  <si>
    <t>Tweede Paasdag</t>
  </si>
  <si>
    <t>*</t>
  </si>
  <si>
    <t>Koningsspelen  kinderen om 12:00 vrij</t>
  </si>
  <si>
    <t>Meivakantie</t>
  </si>
  <si>
    <t xml:space="preserve">Notities: </t>
  </si>
  <si>
    <t>meivakantie</t>
  </si>
  <si>
    <t>Bevrijdingsdag</t>
  </si>
  <si>
    <t>Hemelvaart</t>
  </si>
  <si>
    <t>Pinksteren leerlingen vrij</t>
  </si>
  <si>
    <t>Studiemiddag leerlingen vanaf 12:00 vrij</t>
  </si>
  <si>
    <t xml:space="preserve">Leerlingen vrij </t>
  </si>
  <si>
    <t>Zomervakantie tot en met 3 september</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</si>
</sst>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
  </numFmts>
  <fonts count="14">
    <font>
      <sz val="11.0"/>
      <color rgb="FF000000"/>
      <name val="Trebuchet MS"/>
      <scheme val="minor"/>
    </font>
    <font>
      <sz val="11.0"/>
      <color rgb="FF0C0C0C"/>
      <name val="Trebuchet MS"/>
    </font>
    <font>
      <sz val="38.0"/>
      <color rgb="FF0C0C0C"/>
      <name val="Trebuchet MS"/>
    </font>
    <font>
      <sz val="12.0"/>
      <color rgb="FF0C0C0C"/>
      <name val="Trebuchet MS"/>
    </font>
    <font>
      <sz val="18.0"/>
      <color rgb="FF0C0C0C"/>
      <name val="Trebuchet MS"/>
    </font>
    <font>
      <b/>
      <sz val="11.0"/>
      <color rgb="FF000000"/>
      <name val="Trebuchet MS"/>
    </font>
    <font>
      <b/>
      <sz val="11.0"/>
      <color rgb="FF0C0C0C"/>
      <name val="Trebuchet MS"/>
    </font>
    <font>
      <sz val="14.0"/>
      <color rgb="FF0C0C0C"/>
      <name val="Trebuchet MS"/>
    </font>
    <font/>
    <font>
      <b/>
      <sz val="8.0"/>
      <color rgb="FF000000"/>
      <name val="Trebuchet MS"/>
    </font>
    <font>
      <b/>
      <sz val="10.0"/>
      <color rgb="FF0C0C0C"/>
      <name val="Trebuchet MS"/>
    </font>
    <font>
      <sz val="10.0"/>
      <color rgb="FF0C0C0C"/>
      <name val="Trebuchet MS"/>
    </font>
    <font>
      <sz val="9.0"/>
      <color rgb="FF0C0C0C"/>
      <name val="Trebuchet MS"/>
    </font>
    <font>
      <color theme="1"/>
      <name val="Trebuchet MS"/>
    </font>
  </fonts>
  <fills count="18">
    <fill>
      <patternFill patternType="none"/>
    </fill>
    <fill>
      <patternFill patternType="lightGray"/>
    </fill>
    <fill>
      <patternFill patternType="solid">
        <fgColor rgb="FFFFF2CC"/>
        <bgColor rgb="FFFFF2CC"/>
      </patternFill>
    </fill>
    <fill>
      <patternFill patternType="solid">
        <fgColor rgb="FFFFFFCC"/>
        <bgColor rgb="FFFFFFCC"/>
      </patternFill>
    </fill>
    <fill>
      <patternFill patternType="solid">
        <fgColor rgb="FFD9EAD3"/>
        <bgColor rgb="FFD9EAD3"/>
      </patternFill>
    </fill>
    <fill>
      <patternFill patternType="solid">
        <fgColor rgb="FFF9B2A7"/>
        <bgColor rgb="FFF9B2A7"/>
      </patternFill>
    </fill>
    <fill>
      <patternFill patternType="solid">
        <fgColor theme="0"/>
        <bgColor theme="0"/>
      </patternFill>
    </fill>
    <fill>
      <patternFill patternType="solid">
        <fgColor rgb="FFB6D7A8"/>
        <bgColor rgb="FFB6D7A8"/>
      </patternFill>
    </fill>
    <fill>
      <patternFill patternType="solid">
        <fgColor rgb="FFBEEAFA"/>
        <bgColor rgb="FFBEEAFA"/>
      </patternFill>
    </fill>
    <fill>
      <patternFill patternType="solid">
        <fgColor rgb="FFFFFF00"/>
        <bgColor rgb="FFFFFF00"/>
      </patternFill>
    </fill>
    <fill>
      <patternFill patternType="solid">
        <fgColor rgb="FF00FF00"/>
        <bgColor rgb="FF00FF00"/>
      </patternFill>
    </fill>
    <fill>
      <patternFill patternType="solid">
        <fgColor rgb="FFFFCCA6"/>
        <bgColor rgb="FFFFCCA6"/>
      </patternFill>
    </fill>
    <fill>
      <patternFill patternType="solid">
        <fgColor rgb="FFDBF6B9"/>
        <bgColor rgb="FFDBF6B9"/>
      </patternFill>
    </fill>
    <fill>
      <patternFill patternType="solid">
        <fgColor rgb="FFFFFFFF"/>
        <bgColor rgb="FFFFFFFF"/>
      </patternFill>
    </fill>
    <fill>
      <patternFill patternType="solid">
        <fgColor theme="6"/>
        <bgColor theme="6"/>
      </patternFill>
    </fill>
    <fill>
      <patternFill patternType="solid">
        <fgColor rgb="FFB8C2E8"/>
        <bgColor rgb="FFB8C2E8"/>
      </patternFill>
    </fill>
    <fill>
      <patternFill patternType="solid">
        <fgColor rgb="FFFFE599"/>
        <bgColor rgb="FFFFE599"/>
      </patternFill>
    </fill>
    <fill>
      <patternFill patternType="solid">
        <fgColor rgb="FF909ACA"/>
        <bgColor rgb="FF909ACA"/>
      </patternFill>
    </fill>
  </fills>
  <borders count="98">
    <border/>
    <border>
      <left style="thin">
        <color rgb="FFFFCCA6"/>
      </left>
      <right style="thin">
        <color theme="0"/>
      </right>
      <top/>
      <bottom/>
    </border>
    <border>
      <left style="thin">
        <color theme="0"/>
      </left>
      <right style="thin">
        <color theme="0"/>
      </right>
      <top/>
      <bottom/>
    </border>
    <border>
      <left style="thin">
        <color theme="0"/>
      </left>
      <right style="thin">
        <color rgb="FFFFCCA6"/>
      </right>
      <top/>
      <bottom/>
    </border>
    <border>
      <left style="thin">
        <color rgb="FFFFCCA6"/>
      </left>
      <right style="thin">
        <color rgb="FFFFCCA6"/>
      </right>
      <top style="thin">
        <color rgb="FFFFCCA6"/>
      </top>
    </border>
    <border>
      <top style="thin">
        <color rgb="FFFFCCA6"/>
      </top>
    </border>
    <border>
      <left style="thin">
        <color rgb="FFFFCCA6"/>
      </left>
      <right style="thin">
        <color rgb="FFFFCCA6"/>
      </right>
      <bottom style="thin">
        <color rgb="FFFFCCA6"/>
      </bottom>
    </border>
    <border>
      <bottom style="thin">
        <color rgb="FFFFCCA6"/>
      </bottom>
    </border>
    <border>
      <left style="thin">
        <color rgb="FFFFCCA6"/>
      </left>
      <right style="thin">
        <color rgb="FFFFCCA6"/>
      </right>
      <top/>
      <bottom/>
    </border>
    <border>
      <left/>
      <right/>
      <top/>
      <bottom/>
    </border>
    <border>
      <left style="thin">
        <color rgb="FFFFCCA6"/>
      </left>
      <right style="thin">
        <color rgb="FFFFCCA6"/>
      </right>
    </border>
    <border>
      <left style="thin">
        <color rgb="FFFFCCA6"/>
      </left>
      <top style="thin">
        <color rgb="FFFFCCA6"/>
      </top>
    </border>
    <border>
      <right style="thin">
        <color rgb="FFFFCCA6"/>
      </right>
      <top style="thin">
        <color rgb="FFFFCCA6"/>
      </top>
    </border>
    <border>
      <left style="thin">
        <color rgb="FFFFCCA6"/>
      </left>
      <bottom style="thin">
        <color rgb="FFFFCCA6"/>
      </bottom>
    </border>
    <border>
      <right style="thin">
        <color rgb="FFFFCCA6"/>
      </right>
      <bottom style="thin">
        <color rgb="FFFFCCA6"/>
      </bottom>
    </border>
    <border>
      <left style="thin">
        <color rgb="FFF9B2A7"/>
      </left>
      <right style="thin">
        <color theme="0"/>
      </right>
      <top/>
      <bottom/>
    </border>
    <border>
      <left style="thin">
        <color theme="0"/>
      </left>
      <right style="thin">
        <color rgb="FFF9B2A7"/>
      </right>
      <top/>
      <bottom/>
    </border>
    <border>
      <left style="thin">
        <color rgb="FFF9B2A7"/>
      </left>
      <right style="thin">
        <color rgb="FFF9B2A7"/>
      </right>
      <top/>
      <bottom/>
    </border>
    <border>
      <left style="thin">
        <color rgb="FFF9B2A7"/>
      </left>
      <right style="thin">
        <color rgb="FFF9B2A7"/>
      </right>
    </border>
    <border>
      <left style="thin">
        <color rgb="FFF9B2A7"/>
      </left>
      <right style="thin">
        <color rgb="FFF9B2A7"/>
      </right>
      <top style="thin">
        <color rgb="FFF9B2A7"/>
      </top>
      <bottom/>
    </border>
    <border>
      <left/>
      <right/>
      <top style="thin">
        <color rgb="FFF9B2A7"/>
      </top>
      <bottom/>
    </border>
    <border>
      <left style="thin">
        <color rgb="FFF9B2A7"/>
      </left>
      <right style="thin">
        <color rgb="FFF9B2A7"/>
      </right>
      <bottom style="thin">
        <color rgb="FFF9B2A7"/>
      </bottom>
    </border>
    <border>
      <bottom style="thin">
        <color rgb="FFF9B2A7"/>
      </bottom>
    </border>
    <border>
      <left style="thin">
        <color rgb="FFF9B2A7"/>
      </left>
      <right style="thin">
        <color rgb="FFF9B2A7"/>
      </right>
      <top style="thin">
        <color rgb="FFF9B2A7"/>
      </top>
    </border>
    <border>
      <top style="thin">
        <color rgb="FFF9B2A7"/>
      </top>
    </border>
    <border>
      <left style="thin">
        <color rgb="FFF9B2A7"/>
      </left>
      <top style="thin">
        <color rgb="FFF9B2A7"/>
      </top>
    </border>
    <border>
      <right style="thin">
        <color rgb="FFF9B2A7"/>
      </right>
      <top style="thin">
        <color rgb="FFF9B2A7"/>
      </top>
    </border>
    <border>
      <left style="thin">
        <color rgb="FFF9B2A7"/>
      </left>
      <bottom style="thin">
        <color rgb="FFF9B2A7"/>
      </bottom>
    </border>
    <border>
      <right style="thin">
        <color rgb="FFF9B2A7"/>
      </right>
      <bottom style="thin">
        <color rgb="FFF9B2A7"/>
      </bottom>
    </border>
    <border>
      <left style="thin">
        <color rgb="FFBEEAFA"/>
      </left>
      <right style="thin">
        <color theme="0"/>
      </right>
      <top/>
      <bottom/>
    </border>
    <border>
      <left style="thin">
        <color theme="0"/>
      </left>
      <right style="thin">
        <color rgb="FFBEEAFA"/>
      </right>
      <top/>
      <bottom/>
    </border>
    <border>
      <left style="thin">
        <color rgb="FFBEEAFA"/>
      </left>
      <right style="thin">
        <color rgb="FFBEEAFA"/>
      </right>
    </border>
    <border>
      <left style="thin">
        <color rgb="FFBEEAFA"/>
      </left>
      <right style="thin">
        <color rgb="FFBEEAFA"/>
      </right>
      <top style="thin">
        <color rgb="FFBEEAFA"/>
      </top>
    </border>
    <border>
      <top style="thin">
        <color rgb="FFBEEAFA"/>
      </top>
    </border>
    <border>
      <left style="thin">
        <color rgb="FFBEEAFA"/>
      </left>
      <right style="thin">
        <color rgb="FFBEEAFA"/>
      </right>
      <bottom style="thin">
        <color rgb="FFBEEAFA"/>
      </bottom>
    </border>
    <border>
      <bottom style="thin">
        <color rgb="FFBEEAFA"/>
      </bottom>
    </border>
    <border>
      <left style="thin">
        <color rgb="FFBEEAFA"/>
      </left>
      <bottom style="thin">
        <color rgb="FFBEEAFA"/>
      </bottom>
    </border>
    <border>
      <right style="thin">
        <color rgb="FFBEEAFA"/>
      </right>
      <bottom style="thin">
        <color rgb="FFBEEAFA"/>
      </bottom>
    </border>
    <border>
      <left style="thin">
        <color rgb="FFBEEAFA"/>
      </left>
      <right style="thin">
        <color rgb="FFBEEAFA"/>
      </right>
      <top/>
      <bottom/>
    </border>
    <border>
      <left style="thin">
        <color rgb="FFBEEAFA"/>
      </left>
      <top style="thin">
        <color rgb="FFBEEAFA"/>
      </top>
    </border>
    <border>
      <right style="thin">
        <color rgb="FFBEEAFA"/>
      </right>
      <top style="thin">
        <color rgb="FFBEEAFA"/>
      </top>
    </border>
    <border>
      <left style="thin">
        <color rgb="FFDBF6B9"/>
      </left>
      <right style="thin">
        <color theme="0"/>
      </right>
      <top/>
      <bottom/>
    </border>
    <border>
      <left style="thin">
        <color theme="0"/>
      </left>
      <right style="thin">
        <color rgb="FFDBF6B9"/>
      </right>
      <top/>
      <bottom/>
    </border>
    <border>
      <left style="thin">
        <color rgb="FFDBF6B9"/>
      </left>
      <right style="thin">
        <color rgb="FFDBF6B9"/>
      </right>
    </border>
    <border>
      <left style="thin">
        <color rgb="FFDBF6B9"/>
      </left>
      <right style="thin">
        <color rgb="FFDBF6B9"/>
      </right>
      <top style="thin">
        <color rgb="FFDBF6B9"/>
      </top>
    </border>
    <border>
      <top style="thin">
        <color rgb="FFDBF6B9"/>
      </top>
    </border>
    <border>
      <left style="thin">
        <color rgb="FFDBF6B9"/>
      </left>
      <right style="thin">
        <color rgb="FFDBF6B9"/>
      </right>
      <bottom style="thin">
        <color rgb="FFDBF6B9"/>
      </bottom>
    </border>
    <border>
      <bottom style="thin">
        <color rgb="FFDBF6B9"/>
      </bottom>
    </border>
    <border>
      <left style="thin">
        <color rgb="FFDBF6B9"/>
      </left>
      <right style="thin">
        <color rgb="FFDBF6B9"/>
      </right>
      <top style="thin">
        <color rgb="FFDBF6B9"/>
      </top>
      <bottom/>
    </border>
    <border>
      <left/>
      <right/>
      <top style="thin">
        <color rgb="FFDBF6B9"/>
      </top>
      <bottom/>
    </border>
    <border>
      <left style="thin">
        <color rgb="FFDBF6B9"/>
      </left>
      <right style="thin">
        <color rgb="FFDBF6B9"/>
      </right>
      <top/>
      <bottom style="thin">
        <color rgb="FFDBF6B9"/>
      </bottom>
    </border>
    <border>
      <left/>
      <right/>
      <top/>
      <bottom style="thin">
        <color rgb="FFDBF6B9"/>
      </bottom>
    </border>
    <border>
      <left style="thin">
        <color rgb="FFDBF6B9"/>
      </left>
      <right style="thin">
        <color rgb="FFDBF6B9"/>
      </right>
      <top/>
      <bottom/>
    </border>
    <border>
      <left style="thin">
        <color rgb="FFDBF6B9"/>
      </left>
      <right style="thin">
        <color rgb="FFDBF6B9"/>
      </right>
      <top/>
    </border>
    <border>
      <left/>
      <right/>
      <top/>
    </border>
    <border>
      <left/>
      <top style="thin">
        <color rgb="FFDBF6B9"/>
      </top>
      <bottom/>
    </border>
    <border>
      <left style="thin">
        <color rgb="FFDBF6B9"/>
      </left>
    </border>
    <border>
      <right style="thin">
        <color rgb="FFDBF6B9"/>
      </right>
    </border>
    <border>
      <left/>
      <right/>
    </border>
    <border>
      <left style="thin">
        <color rgb="FFDBF6B9"/>
      </left>
      <bottom style="thin">
        <color rgb="FFDBF6B9"/>
      </bottom>
    </border>
    <border>
      <right style="thin">
        <color rgb="FFDBF6B9"/>
      </right>
      <bottom style="thin">
        <color rgb="FFDBF6B9"/>
      </bottom>
    </border>
    <border>
      <left style="thin">
        <color rgb="FFB8C2E8"/>
      </left>
      <right style="thin">
        <color theme="0"/>
      </right>
      <top/>
      <bottom/>
    </border>
    <border>
      <left style="thin">
        <color theme="0"/>
      </left>
      <right style="thin">
        <color rgb="FFB8C2E8"/>
      </right>
      <top/>
      <bottom/>
    </border>
    <border>
      <left style="thin">
        <color rgb="FFB8C2E8"/>
      </left>
      <right style="thin">
        <color rgb="FFB8C2E8"/>
      </right>
      <top/>
      <bottom/>
    </border>
    <border>
      <left style="thin">
        <color rgb="FFB8C2E8"/>
      </left>
      <right style="thin">
        <color rgb="FFB8C2E8"/>
      </right>
      <top style="thin">
        <color rgb="FFB8C2E8"/>
      </top>
      <bottom/>
    </border>
    <border>
      <left/>
      <right/>
      <top style="thin">
        <color rgb="FFB8C2E8"/>
      </top>
      <bottom/>
    </border>
    <border>
      <left style="thin">
        <color rgb="FFB8C2E8"/>
      </left>
      <right style="thin">
        <color rgb="FFB8C2E8"/>
      </right>
      <bottom style="thin">
        <color rgb="FFB8C2E8"/>
      </bottom>
    </border>
    <border>
      <bottom style="thin">
        <color rgb="FFB8C2E8"/>
      </bottom>
    </border>
    <border>
      <left style="thin">
        <color rgb="FFB8C2E8"/>
      </left>
      <right style="thin">
        <color rgb="FFB8C2E8"/>
      </right>
    </border>
    <border>
      <left style="thin">
        <color rgb="FFB8C2E8"/>
      </left>
      <right style="thin">
        <color rgb="FFB8C2E8"/>
      </right>
      <top style="thin">
        <color rgb="FFB8C2E8"/>
      </top>
    </border>
    <border>
      <top style="thin">
        <color rgb="FFB8C2E8"/>
      </top>
    </border>
    <border>
      <left style="thin">
        <color rgb="FFB8C2E8"/>
      </left>
      <top style="thin">
        <color rgb="FFB8C2E8"/>
      </top>
    </border>
    <border>
      <right style="thin">
        <color rgb="FFB8C2E8"/>
      </right>
      <top style="thin">
        <color rgb="FFB8C2E8"/>
      </top>
    </border>
    <border>
      <left style="thin">
        <color rgb="FFB8C2E8"/>
      </left>
      <bottom style="thin">
        <color rgb="FFB8C2E8"/>
      </bottom>
    </border>
    <border>
      <right style="thin">
        <color rgb="FFB8C2E8"/>
      </right>
      <bottom style="thin">
        <color rgb="FFB8C2E8"/>
      </bottom>
    </border>
    <border>
      <left/>
      <right/>
      <top/>
      <bottom style="thin">
        <color rgb="FFFFCCA6"/>
      </bottom>
    </border>
    <border>
      <left style="thin">
        <color rgb="FFFFCCA6"/>
      </left>
      <right style="thin">
        <color rgb="FFFFCCA6"/>
      </right>
      <top/>
      <bottom style="thin">
        <color rgb="FFFFCCA6"/>
      </bottom>
    </border>
    <border>
      <left style="thin">
        <color rgb="FF909ACA"/>
      </left>
      <right style="thin">
        <color theme="0"/>
      </right>
      <top/>
      <bottom/>
    </border>
    <border>
      <left style="thin">
        <color theme="0"/>
      </left>
      <right style="thin">
        <color rgb="FF909ACA"/>
      </right>
      <top/>
      <bottom/>
    </border>
    <border>
      <left style="thin">
        <color rgb="FF909ACA"/>
      </left>
      <right style="thin">
        <color rgb="FF909ACA"/>
      </right>
    </border>
    <border>
      <left style="thin">
        <color rgb="FF3C78D8"/>
      </left>
    </border>
    <border>
      <left style="thin">
        <color rgb="FF909ACA"/>
      </left>
      <right style="thin">
        <color rgb="FF909ACA"/>
      </right>
      <top style="thin">
        <color rgb="FF909ACA"/>
      </top>
    </border>
    <border>
      <top style="thin">
        <color rgb="FF909ACA"/>
      </top>
    </border>
    <border>
      <left style="thin">
        <color rgb="FF909ACA"/>
      </left>
      <right style="thin">
        <color rgb="FF909ACA"/>
      </right>
      <top/>
      <bottom style="thin">
        <color rgb="FF909ACA"/>
      </bottom>
    </border>
    <border>
      <left/>
      <right/>
      <top/>
      <bottom style="thin">
        <color rgb="FF909ACA"/>
      </bottom>
    </border>
    <border>
      <bottom style="thin">
        <color rgb="FF909ACA"/>
      </bottom>
    </border>
    <border>
      <left style="thin">
        <color rgb="FF909ACA"/>
      </left>
      <right style="thin">
        <color rgb="FF909ACA"/>
      </right>
      <bottom style="thin">
        <color rgb="FF909ACA"/>
      </bottom>
    </border>
    <border>
      <left style="thin">
        <color rgb="FF909ACA"/>
      </left>
      <right style="thin">
        <color rgb="FF909ACA"/>
      </right>
      <top/>
      <bottom/>
    </border>
    <border>
      <left style="thin">
        <color rgb="FF3C78D8"/>
      </left>
      <right style="thin">
        <color rgb="FF3C78D8"/>
      </right>
      <top style="thin">
        <color rgb="FF3C78D8"/>
      </top>
      <bottom style="thin">
        <color rgb="FF3C78D8"/>
      </bottom>
    </border>
    <border>
      <left style="thin">
        <color rgb="FF909ACA"/>
      </left>
      <right style="thin">
        <color rgb="FF909ACA"/>
      </right>
      <top style="thin">
        <color rgb="FF909ACA"/>
      </top>
      <bottom/>
    </border>
    <border>
      <left style="thin">
        <color rgb="FF909ACA"/>
      </left>
      <top style="thin">
        <color rgb="FF909ACA"/>
      </top>
    </border>
    <border>
      <right style="thin">
        <color rgb="FF909ACA"/>
      </right>
      <top style="thin">
        <color rgb="FF909ACA"/>
      </top>
    </border>
    <border>
      <left style="thin">
        <color rgb="FF909ACA"/>
      </left>
      <bottom style="thin">
        <color rgb="FF909ACA"/>
      </bottom>
    </border>
    <border>
      <right style="thin">
        <color rgb="FF909ACA"/>
      </right>
      <bottom style="thin">
        <color rgb="FF909ACA"/>
      </bottom>
    </border>
    <border>
      <left style="thin">
        <color rgb="FFF9B2A7"/>
      </left>
      <right style="thin">
        <color rgb="FFF9B2A7"/>
      </right>
      <top/>
      <bottom style="thin">
        <color rgb="FFF9B2A7"/>
      </bottom>
    </border>
    <border>
      <left/>
      <right/>
      <top/>
      <bottom style="thin">
        <color rgb="FFF9B2A7"/>
      </bottom>
    </border>
    <border>
      <left style="thin">
        <color rgb="FFFFCCA6"/>
      </left>
      <right style="thin">
        <color rgb="FFFFCCA6"/>
      </right>
      <top style="thin">
        <color rgb="FFFFCCA6"/>
      </top>
      <bottom/>
    </border>
    <border>
      <left/>
      <right/>
      <top style="thin">
        <color rgb="FFFFCCA6"/>
      </top>
      <bottom/>
    </border>
  </borders>
  <cellStyleXfs count="1">
    <xf borderId="0" fillId="0" fontId="0" numFmtId="0" applyAlignment="1" applyFont="1"/>
  </cellStyleXfs>
  <cellXfs count="253">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readingOrder="0" vertical="center"/>
    </xf>
    <xf borderId="0" fillId="0" fontId="2" numFmtId="0" xfId="0" applyAlignment="1" applyFont="1">
      <alignment horizontal="left" vertical="center"/>
    </xf>
    <xf borderId="0" fillId="0" fontId="3" numFmtId="0" xfId="0" applyFont="1"/>
    <xf borderId="1" fillId="2" fontId="3" numFmtId="0" xfId="0" applyAlignment="1" applyBorder="1" applyFill="1" applyFont="1">
      <alignment horizontal="center" readingOrder="0" vertical="center"/>
    </xf>
    <xf borderId="2" fillId="2" fontId="3" numFmtId="0" xfId="0" applyAlignment="1" applyBorder="1" applyFont="1">
      <alignment horizontal="center" readingOrder="0" vertical="center"/>
    </xf>
    <xf borderId="2" fillId="2" fontId="3" numFmtId="0" xfId="0" applyAlignment="1" applyBorder="1" applyFont="1">
      <alignment horizontal="center" vertical="center"/>
    </xf>
    <xf borderId="3" fillId="2" fontId="3" numFmtId="0" xfId="0" applyAlignment="1" applyBorder="1" applyFont="1">
      <alignment horizontal="center" readingOrder="0" vertical="center"/>
    </xf>
    <xf borderId="0" fillId="0" fontId="4" numFmtId="0" xfId="0" applyAlignment="1" applyFont="1">
      <alignment horizontal="left"/>
    </xf>
    <xf borderId="4" fillId="3" fontId="4" numFmtId="0" xfId="0" applyAlignment="1" applyBorder="1" applyFill="1" applyFont="1">
      <alignment horizontal="left" readingOrder="0" shrinkToFit="0" wrapText="1"/>
    </xf>
    <xf borderId="5" fillId="3" fontId="4" numFmtId="0" xfId="0" applyAlignment="1" applyBorder="1" applyFont="1">
      <alignment horizontal="left" readingOrder="0" shrinkToFit="0" wrapText="1"/>
    </xf>
    <xf borderId="6" fillId="4" fontId="5" numFmtId="0" xfId="0" applyAlignment="1" applyBorder="1" applyFill="1" applyFont="1">
      <alignment horizontal="left" shrinkToFit="0" vertical="top" wrapText="1"/>
    </xf>
    <xf borderId="7" fillId="0" fontId="1" numFmtId="0" xfId="0" applyAlignment="1" applyBorder="1" applyFont="1">
      <alignment horizontal="left" shrinkToFit="0" vertical="top" wrapText="1"/>
    </xf>
    <xf borderId="6" fillId="0" fontId="1" numFmtId="0" xfId="0" applyAlignment="1" applyBorder="1" applyFont="1">
      <alignment horizontal="left" shrinkToFit="0" vertical="top" wrapText="1"/>
    </xf>
    <xf borderId="8" fillId="3" fontId="4" numFmtId="0" xfId="0" applyAlignment="1" applyBorder="1" applyFont="1">
      <alignment horizontal="left" readingOrder="0" shrinkToFit="0" wrapText="1"/>
    </xf>
    <xf borderId="9" fillId="3" fontId="4" numFmtId="164" xfId="0" applyAlignment="1" applyBorder="1" applyFont="1" applyNumberFormat="1">
      <alignment horizontal="left" shrinkToFit="0" wrapText="1"/>
    </xf>
    <xf borderId="8" fillId="3" fontId="4" numFmtId="164" xfId="0" applyAlignment="1" applyBorder="1" applyFont="1" applyNumberFormat="1">
      <alignment horizontal="left" shrinkToFit="0" wrapText="1"/>
    </xf>
    <xf borderId="10" fillId="0" fontId="6" numFmtId="0" xfId="0" applyAlignment="1" applyBorder="1" applyFont="1">
      <alignment horizontal="left" shrinkToFit="0" vertical="top" wrapText="1"/>
    </xf>
    <xf borderId="0" fillId="0" fontId="1" numFmtId="0" xfId="0" applyAlignment="1" applyFont="1">
      <alignment horizontal="left" shrinkToFit="0" vertical="top" wrapText="1"/>
    </xf>
    <xf borderId="10" fillId="0" fontId="1" numFmtId="0" xfId="0" applyAlignment="1" applyBorder="1" applyFont="1">
      <alignment horizontal="left" shrinkToFit="0" vertical="top" wrapText="1"/>
    </xf>
    <xf borderId="4" fillId="3" fontId="4" numFmtId="164" xfId="0" applyAlignment="1" applyBorder="1" applyFont="1" applyNumberFormat="1">
      <alignment horizontal="left" shrinkToFit="0" wrapText="1"/>
    </xf>
    <xf borderId="5" fillId="3" fontId="4" numFmtId="164" xfId="0" applyAlignment="1" applyBorder="1" applyFont="1" applyNumberFormat="1">
      <alignment horizontal="left" shrinkToFit="0" wrapText="1"/>
    </xf>
    <xf borderId="11" fillId="0" fontId="7" numFmtId="0" xfId="0" applyAlignment="1" applyBorder="1" applyFont="1">
      <alignment horizontal="left" shrinkToFit="0" wrapText="1"/>
    </xf>
    <xf borderId="5" fillId="0" fontId="8" numFmtId="0" xfId="0" applyBorder="1" applyFont="1"/>
    <xf borderId="12" fillId="0" fontId="8" numFmtId="0" xfId="0" applyBorder="1" applyFont="1"/>
    <xf borderId="13" fillId="0" fontId="1" numFmtId="0" xfId="0" applyAlignment="1" applyBorder="1" applyFont="1">
      <alignment horizontal="left" shrinkToFit="0" vertical="top" wrapText="1"/>
    </xf>
    <xf borderId="7" fillId="0" fontId="8" numFmtId="0" xfId="0" applyBorder="1" applyFont="1"/>
    <xf borderId="14" fillId="0" fontId="8" numFmtId="0" xfId="0" applyBorder="1" applyFont="1"/>
    <xf borderId="0" fillId="0" fontId="2" numFmtId="0" xfId="0" applyAlignment="1" applyFont="1">
      <alignment horizontal="center" vertical="center"/>
    </xf>
    <xf borderId="15" fillId="5" fontId="3" numFmtId="0" xfId="0" applyAlignment="1" applyBorder="1" applyFill="1" applyFont="1">
      <alignment horizontal="center" vertical="center"/>
    </xf>
    <xf borderId="2" fillId="5" fontId="3" numFmtId="0" xfId="0" applyAlignment="1" applyBorder="1" applyFont="1">
      <alignment horizontal="center" readingOrder="0" vertical="center"/>
    </xf>
    <xf borderId="2" fillId="5" fontId="3" numFmtId="0" xfId="0" applyAlignment="1" applyBorder="1" applyFont="1">
      <alignment horizontal="center" vertical="center"/>
    </xf>
    <xf borderId="16" fillId="5" fontId="3" numFmtId="0" xfId="0" applyAlignment="1" applyBorder="1" applyFont="1">
      <alignment horizontal="center" readingOrder="0" vertical="center"/>
    </xf>
    <xf borderId="17" fillId="3" fontId="4" numFmtId="164" xfId="0" applyAlignment="1" applyBorder="1" applyFont="1" applyNumberFormat="1">
      <alignment horizontal="left" shrinkToFit="0" wrapText="1"/>
    </xf>
    <xf borderId="9" fillId="3" fontId="4" numFmtId="0" xfId="0" applyAlignment="1" applyBorder="1" applyFont="1">
      <alignment horizontal="left" readingOrder="0" shrinkToFit="0" wrapText="1"/>
    </xf>
    <xf borderId="17" fillId="3" fontId="4" numFmtId="0" xfId="0" applyAlignment="1" applyBorder="1" applyFont="1">
      <alignment horizontal="left" readingOrder="0" shrinkToFit="0" wrapText="1"/>
    </xf>
    <xf borderId="18" fillId="0" fontId="1" numFmtId="0" xfId="0" applyAlignment="1" applyBorder="1" applyFont="1">
      <alignment horizontal="left" shrinkToFit="0" vertical="top" wrapText="1"/>
    </xf>
    <xf borderId="18" fillId="6" fontId="5" numFmtId="0" xfId="0" applyAlignment="1" applyBorder="1" applyFill="1" applyFont="1">
      <alignment horizontal="left" shrinkToFit="0" vertical="top" wrapText="1"/>
    </xf>
    <xf borderId="19" fillId="3" fontId="4" numFmtId="0" xfId="0" applyAlignment="1" applyBorder="1" applyFont="1">
      <alignment horizontal="left" readingOrder="0" shrinkToFit="0" wrapText="1"/>
    </xf>
    <xf borderId="20" fillId="3" fontId="4" numFmtId="0" xfId="0" applyAlignment="1" applyBorder="1" applyFont="1">
      <alignment horizontal="left" readingOrder="0" shrinkToFit="0" wrapText="1"/>
    </xf>
    <xf borderId="21" fillId="7" fontId="9" numFmtId="0" xfId="0" applyAlignment="1" applyBorder="1" applyFill="1" applyFont="1">
      <alignment horizontal="left" readingOrder="0" shrinkToFit="0" vertical="top" wrapText="1"/>
    </xf>
    <xf borderId="22" fillId="0" fontId="1" numFmtId="0" xfId="0" applyAlignment="1" applyBorder="1" applyFont="1">
      <alignment horizontal="left" shrinkToFit="0" vertical="top" wrapText="1"/>
    </xf>
    <xf borderId="21" fillId="0" fontId="1" numFmtId="0" xfId="0" applyAlignment="1" applyBorder="1" applyFont="1">
      <alignment horizontal="left" shrinkToFit="0" vertical="top" wrapText="1"/>
    </xf>
    <xf borderId="18" fillId="3" fontId="4" numFmtId="0" xfId="0" applyAlignment="1" applyBorder="1" applyFont="1">
      <alignment horizontal="left" readingOrder="0" shrinkToFit="0" wrapText="1"/>
    </xf>
    <xf borderId="0" fillId="3" fontId="4" numFmtId="0" xfId="0" applyAlignment="1" applyFont="1">
      <alignment horizontal="left" readingOrder="0" shrinkToFit="0" wrapText="1"/>
    </xf>
    <xf borderId="0" fillId="3" fontId="4" numFmtId="164" xfId="0" applyAlignment="1" applyFont="1" applyNumberFormat="1">
      <alignment horizontal="left" shrinkToFit="0" wrapText="1"/>
    </xf>
    <xf borderId="18" fillId="3" fontId="4" numFmtId="164" xfId="0" applyAlignment="1" applyBorder="1" applyFont="1" applyNumberFormat="1">
      <alignment horizontal="left" shrinkToFit="0" wrapText="1"/>
    </xf>
    <xf borderId="23" fillId="3" fontId="4" numFmtId="164" xfId="0" applyAlignment="1" applyBorder="1" applyFont="1" applyNumberFormat="1">
      <alignment horizontal="left" shrinkToFit="0" wrapText="1"/>
    </xf>
    <xf borderId="24" fillId="3" fontId="4" numFmtId="164" xfId="0" applyAlignment="1" applyBorder="1" applyFont="1" applyNumberFormat="1">
      <alignment horizontal="left" shrinkToFit="0" wrapText="1"/>
    </xf>
    <xf borderId="25" fillId="0" fontId="7" numFmtId="164" xfId="0" applyAlignment="1" applyBorder="1" applyFont="1" applyNumberFormat="1">
      <alignment horizontal="left" shrinkToFit="0" wrapText="1"/>
    </xf>
    <xf borderId="24" fillId="0" fontId="8" numFmtId="0" xfId="0" applyBorder="1" applyFont="1"/>
    <xf borderId="26" fillId="0" fontId="8" numFmtId="0" xfId="0" applyBorder="1" applyFont="1"/>
    <xf borderId="27" fillId="0" fontId="1" numFmtId="0" xfId="0" applyAlignment="1" applyBorder="1" applyFont="1">
      <alignment horizontal="left" shrinkToFit="0" vertical="top" wrapText="1"/>
    </xf>
    <xf borderId="22" fillId="0" fontId="8" numFmtId="0" xfId="0" applyBorder="1" applyFont="1"/>
    <xf borderId="28" fillId="0" fontId="8" numFmtId="0" xfId="0" applyBorder="1" applyFont="1"/>
    <xf borderId="29" fillId="8" fontId="3" numFmtId="0" xfId="0" applyAlignment="1" applyBorder="1" applyFill="1" applyFont="1">
      <alignment horizontal="center" readingOrder="0" vertical="center"/>
    </xf>
    <xf borderId="2" fillId="8" fontId="3" numFmtId="0" xfId="0" applyAlignment="1" applyBorder="1" applyFont="1">
      <alignment horizontal="center" readingOrder="0" vertical="center"/>
    </xf>
    <xf borderId="30" fillId="8" fontId="3" numFmtId="0" xfId="0" applyAlignment="1" applyBorder="1" applyFont="1">
      <alignment horizontal="center" readingOrder="0" vertical="center"/>
    </xf>
    <xf borderId="31" fillId="3" fontId="4" numFmtId="164" xfId="0" applyAlignment="1" applyBorder="1" applyFont="1" applyNumberFormat="1">
      <alignment horizontal="left" shrinkToFit="0" wrapText="1"/>
    </xf>
    <xf borderId="31" fillId="3" fontId="4" numFmtId="0" xfId="0" applyAlignment="1" applyBorder="1" applyFont="1">
      <alignment horizontal="left" readingOrder="0" shrinkToFit="0" wrapText="1"/>
    </xf>
    <xf borderId="31" fillId="0" fontId="1" numFmtId="0" xfId="0" applyAlignment="1" applyBorder="1" applyFont="1">
      <alignment horizontal="left" shrinkToFit="0" vertical="top" wrapText="1"/>
    </xf>
    <xf borderId="31" fillId="6" fontId="5" numFmtId="0" xfId="0" applyAlignment="1" applyBorder="1" applyFont="1">
      <alignment horizontal="left" shrinkToFit="0" vertical="top" wrapText="1"/>
    </xf>
    <xf borderId="32" fillId="3" fontId="4" numFmtId="0" xfId="0" applyAlignment="1" applyBorder="1" applyFont="1">
      <alignment horizontal="left" readingOrder="0" shrinkToFit="0" wrapText="1"/>
    </xf>
    <xf borderId="33" fillId="3" fontId="4" numFmtId="0" xfId="0" applyAlignment="1" applyBorder="1" applyFont="1">
      <alignment horizontal="left" readingOrder="0" shrinkToFit="0" wrapText="1"/>
    </xf>
    <xf borderId="34" fillId="6" fontId="10" numFmtId="0" xfId="0" applyAlignment="1" applyBorder="1" applyFont="1">
      <alignment horizontal="left" shrinkToFit="0" vertical="top" wrapText="1"/>
    </xf>
    <xf borderId="35" fillId="0" fontId="1" numFmtId="0" xfId="0" applyAlignment="1" applyBorder="1" applyFont="1">
      <alignment horizontal="left" shrinkToFit="0" vertical="top" wrapText="1"/>
    </xf>
    <xf borderId="34" fillId="0" fontId="11" numFmtId="0" xfId="0" applyAlignment="1" applyBorder="1" applyFont="1">
      <alignment horizontal="left" shrinkToFit="0" vertical="top" wrapText="1"/>
    </xf>
    <xf borderId="34" fillId="0" fontId="1" numFmtId="0" xfId="0" applyAlignment="1" applyBorder="1" applyFont="1">
      <alignment horizontal="left" shrinkToFit="0" vertical="top" wrapText="1"/>
    </xf>
    <xf borderId="31" fillId="6" fontId="10" numFmtId="0" xfId="0" applyAlignment="1" applyBorder="1" applyFont="1">
      <alignment horizontal="left" shrinkToFit="0" vertical="top" wrapText="1"/>
    </xf>
    <xf borderId="0" fillId="9" fontId="12" numFmtId="0" xfId="0" applyAlignment="1" applyFill="1" applyFont="1">
      <alignment horizontal="left" readingOrder="0" shrinkToFit="0" vertical="top" wrapText="1"/>
    </xf>
    <xf borderId="31" fillId="6" fontId="1" numFmtId="0" xfId="0" applyAlignment="1" applyBorder="1" applyFont="1">
      <alignment horizontal="left" shrinkToFit="0" vertical="top" wrapText="1"/>
    </xf>
    <xf borderId="0" fillId="6" fontId="1" numFmtId="0" xfId="0" applyAlignment="1" applyFont="1">
      <alignment horizontal="left" shrinkToFit="0" vertical="top" wrapText="1"/>
    </xf>
    <xf borderId="34" fillId="10" fontId="1" numFmtId="0" xfId="0" applyAlignment="1" applyBorder="1" applyFill="1" applyFont="1">
      <alignment horizontal="left" readingOrder="0" shrinkToFit="0" vertical="top" wrapText="1"/>
    </xf>
    <xf borderId="35" fillId="10" fontId="1" numFmtId="0" xfId="0" applyAlignment="1" applyBorder="1" applyFont="1">
      <alignment horizontal="left" shrinkToFit="0" vertical="top" wrapText="1"/>
    </xf>
    <xf borderId="34" fillId="10" fontId="1" numFmtId="0" xfId="0" applyAlignment="1" applyBorder="1" applyFont="1">
      <alignment horizontal="left" shrinkToFit="0" vertical="top" wrapText="1"/>
    </xf>
    <xf borderId="36" fillId="10" fontId="1" numFmtId="0" xfId="0" applyAlignment="1" applyBorder="1" applyFont="1">
      <alignment horizontal="left" shrinkToFit="0" vertical="top" wrapText="1"/>
    </xf>
    <xf borderId="35" fillId="0" fontId="8" numFmtId="0" xfId="0" applyBorder="1" applyFont="1"/>
    <xf borderId="37" fillId="0" fontId="8" numFmtId="0" xfId="0" applyBorder="1" applyFont="1"/>
    <xf borderId="38" fillId="3" fontId="4" numFmtId="0" xfId="0" applyAlignment="1" applyBorder="1" applyFont="1">
      <alignment horizontal="left" readingOrder="0" shrinkToFit="0" wrapText="1"/>
    </xf>
    <xf borderId="38" fillId="3" fontId="4" numFmtId="164" xfId="0" applyAlignment="1" applyBorder="1" applyFont="1" applyNumberFormat="1">
      <alignment horizontal="left" shrinkToFit="0" wrapText="1"/>
    </xf>
    <xf borderId="38" fillId="6" fontId="1" numFmtId="0" xfId="0" applyAlignment="1" applyBorder="1" applyFont="1">
      <alignment horizontal="left" shrinkToFit="0" vertical="top" wrapText="1"/>
    </xf>
    <xf borderId="9" fillId="6" fontId="1" numFmtId="0" xfId="0" applyAlignment="1" applyBorder="1" applyFont="1">
      <alignment horizontal="left" shrinkToFit="0" vertical="top" wrapText="1"/>
    </xf>
    <xf borderId="32" fillId="3" fontId="4" numFmtId="164" xfId="0" applyAlignment="1" applyBorder="1" applyFont="1" applyNumberFormat="1">
      <alignment horizontal="left" shrinkToFit="0" wrapText="1"/>
    </xf>
    <xf borderId="33" fillId="3" fontId="4" numFmtId="164" xfId="0" applyAlignment="1" applyBorder="1" applyFont="1" applyNumberFormat="1">
      <alignment horizontal="left" shrinkToFit="0" wrapText="1"/>
    </xf>
    <xf borderId="39" fillId="0" fontId="7" numFmtId="164" xfId="0" applyAlignment="1" applyBorder="1" applyFont="1" applyNumberFormat="1">
      <alignment horizontal="left" shrinkToFit="0" wrapText="1"/>
    </xf>
    <xf borderId="33" fillId="0" fontId="8" numFmtId="0" xfId="0" applyBorder="1" applyFont="1"/>
    <xf borderId="40" fillId="0" fontId="8" numFmtId="0" xfId="0" applyBorder="1" applyFont="1"/>
    <xf borderId="0" fillId="0" fontId="13" numFmtId="0" xfId="0" applyFont="1"/>
    <xf borderId="1" fillId="11" fontId="3" numFmtId="0" xfId="0" applyAlignment="1" applyBorder="1" applyFill="1" applyFont="1">
      <alignment horizontal="center" readingOrder="0" vertical="center"/>
    </xf>
    <xf borderId="2" fillId="11" fontId="3" numFmtId="0" xfId="0" applyAlignment="1" applyBorder="1" applyFont="1">
      <alignment horizontal="center" readingOrder="0" vertical="center"/>
    </xf>
    <xf borderId="3" fillId="11" fontId="3" numFmtId="0" xfId="0" applyAlignment="1" applyBorder="1" applyFont="1">
      <alignment horizontal="center" readingOrder="0" vertical="center"/>
    </xf>
    <xf borderId="10" fillId="3" fontId="4" numFmtId="164" xfId="0" applyAlignment="1" applyBorder="1" applyFont="1" applyNumberFormat="1">
      <alignment horizontal="left" shrinkToFit="0" wrapText="1"/>
    </xf>
    <xf borderId="10" fillId="3" fontId="4" numFmtId="0" xfId="0" applyAlignment="1" applyBorder="1" applyFont="1">
      <alignment horizontal="left" readingOrder="0" shrinkToFit="0" wrapText="1"/>
    </xf>
    <xf borderId="11" fillId="0" fontId="7" numFmtId="164" xfId="0" applyAlignment="1" applyBorder="1" applyFont="1" applyNumberFormat="1">
      <alignment horizontal="left" shrinkToFit="0" wrapText="1"/>
    </xf>
    <xf borderId="41" fillId="12" fontId="3" numFmtId="0" xfId="0" applyAlignment="1" applyBorder="1" applyFill="1" applyFont="1">
      <alignment horizontal="center" readingOrder="0" vertical="center"/>
    </xf>
    <xf borderId="2" fillId="12" fontId="3" numFmtId="0" xfId="0" applyAlignment="1" applyBorder="1" applyFont="1">
      <alignment horizontal="center" readingOrder="0" vertical="center"/>
    </xf>
    <xf borderId="42" fillId="12" fontId="3" numFmtId="0" xfId="0" applyAlignment="1" applyBorder="1" applyFont="1">
      <alignment horizontal="center" readingOrder="0" vertical="center"/>
    </xf>
    <xf borderId="0" fillId="13" fontId="4" numFmtId="0" xfId="0" applyAlignment="1" applyFill="1" applyFont="1">
      <alignment horizontal="left"/>
    </xf>
    <xf borderId="43" fillId="3" fontId="4" numFmtId="164" xfId="0" applyAlignment="1" applyBorder="1" applyFont="1" applyNumberFormat="1">
      <alignment horizontal="left" shrinkToFit="0" wrapText="1"/>
    </xf>
    <xf borderId="43" fillId="3" fontId="4" numFmtId="0" xfId="0" applyAlignment="1" applyBorder="1" applyFont="1">
      <alignment horizontal="left" readingOrder="0" shrinkToFit="0" wrapText="1"/>
    </xf>
    <xf borderId="43" fillId="0" fontId="1" numFmtId="0" xfId="0" applyAlignment="1" applyBorder="1" applyFont="1">
      <alignment horizontal="left" shrinkToFit="0" vertical="top" wrapText="1"/>
    </xf>
    <xf borderId="44" fillId="3" fontId="4" numFmtId="0" xfId="0" applyAlignment="1" applyBorder="1" applyFont="1">
      <alignment horizontal="left" readingOrder="0" shrinkToFit="0" wrapText="1"/>
    </xf>
    <xf borderId="45" fillId="3" fontId="4" numFmtId="0" xfId="0" applyAlignment="1" applyBorder="1" applyFont="1">
      <alignment horizontal="left" readingOrder="0" shrinkToFit="0" wrapText="1"/>
    </xf>
    <xf borderId="46" fillId="0" fontId="1" numFmtId="0" xfId="0" applyAlignment="1" applyBorder="1" applyFont="1">
      <alignment horizontal="left" shrinkToFit="0" vertical="top" wrapText="1"/>
    </xf>
    <xf borderId="47" fillId="0" fontId="1" numFmtId="0" xfId="0" applyAlignment="1" applyBorder="1" applyFont="1">
      <alignment horizontal="left" shrinkToFit="0" vertical="top" wrapText="1"/>
    </xf>
    <xf borderId="47" fillId="0" fontId="1" numFmtId="0" xfId="0" applyAlignment="1" applyBorder="1" applyFont="1">
      <alignment horizontal="left" readingOrder="0" shrinkToFit="0" vertical="top" wrapText="1"/>
    </xf>
    <xf borderId="46" fillId="9" fontId="1" numFmtId="0" xfId="0" applyAlignment="1" applyBorder="1" applyFont="1">
      <alignment horizontal="left" readingOrder="0" shrinkToFit="0" vertical="top" wrapText="1"/>
    </xf>
    <xf borderId="48" fillId="3" fontId="4" numFmtId="0" xfId="0" applyAlignment="1" applyBorder="1" applyFont="1">
      <alignment horizontal="left" readingOrder="0" shrinkToFit="0" wrapText="1"/>
    </xf>
    <xf borderId="49" fillId="3" fontId="4" numFmtId="0" xfId="0" applyAlignment="1" applyBorder="1" applyFont="1">
      <alignment horizontal="left" readingOrder="0" shrinkToFit="0" wrapText="1"/>
    </xf>
    <xf borderId="46" fillId="14" fontId="10" numFmtId="0" xfId="0" applyAlignment="1" applyBorder="1" applyFill="1" applyFont="1">
      <alignment horizontal="left" shrinkToFit="0" vertical="top" wrapText="1"/>
    </xf>
    <xf borderId="47" fillId="14" fontId="1" numFmtId="0" xfId="0" applyAlignment="1" applyBorder="1" applyFont="1">
      <alignment horizontal="left" shrinkToFit="0" vertical="top" wrapText="1"/>
    </xf>
    <xf borderId="46" fillId="14" fontId="1" numFmtId="0" xfId="0" applyAlignment="1" applyBorder="1" applyFont="1">
      <alignment horizontal="left" shrinkToFit="0" vertical="top" wrapText="1"/>
    </xf>
    <xf borderId="50" fillId="14" fontId="1" numFmtId="0" xfId="0" applyAlignment="1" applyBorder="1" applyFont="1">
      <alignment horizontal="left" shrinkToFit="0" vertical="top" wrapText="1"/>
    </xf>
    <xf borderId="51" fillId="14" fontId="1" numFmtId="0" xfId="0" applyAlignment="1" applyBorder="1" applyFont="1">
      <alignment horizontal="left" shrinkToFit="0" vertical="top" wrapText="1"/>
    </xf>
    <xf borderId="52" fillId="3" fontId="4" numFmtId="0" xfId="0" applyAlignment="1" applyBorder="1" applyFont="1">
      <alignment horizontal="left" readingOrder="0" shrinkToFit="0" wrapText="1"/>
    </xf>
    <xf borderId="52" fillId="3" fontId="4" numFmtId="164" xfId="0" applyAlignment="1" applyBorder="1" applyFont="1" applyNumberFormat="1">
      <alignment horizontal="left" shrinkToFit="0" wrapText="1"/>
    </xf>
    <xf borderId="52" fillId="14" fontId="1" numFmtId="0" xfId="0" applyAlignment="1" applyBorder="1" applyFont="1">
      <alignment horizontal="left" shrinkToFit="0" vertical="top" wrapText="1"/>
    </xf>
    <xf borderId="9" fillId="14" fontId="1" numFmtId="0" xfId="0" applyAlignment="1" applyBorder="1" applyFont="1">
      <alignment horizontal="left" shrinkToFit="0" vertical="top" wrapText="1"/>
    </xf>
    <xf borderId="53" fillId="14" fontId="1" numFmtId="0" xfId="0" applyAlignment="1" applyBorder="1" applyFont="1">
      <alignment horizontal="left" shrinkToFit="0" vertical="top" wrapText="1"/>
    </xf>
    <xf borderId="54" fillId="14" fontId="1" numFmtId="0" xfId="0" applyAlignment="1" applyBorder="1" applyFont="1">
      <alignment horizontal="left" shrinkToFit="0" vertical="top" wrapText="1"/>
    </xf>
    <xf borderId="55" fillId="3" fontId="4" numFmtId="0" xfId="0" applyAlignment="1" applyBorder="1" applyFont="1">
      <alignment horizontal="left" readingOrder="0" shrinkToFit="0" wrapText="1"/>
    </xf>
    <xf borderId="56" fillId="0" fontId="1" numFmtId="0" xfId="0" applyAlignment="1" applyBorder="1" applyFont="1">
      <alignment horizontal="left" readingOrder="0" shrinkToFit="0" vertical="top" wrapText="1"/>
    </xf>
    <xf borderId="57" fillId="0" fontId="8" numFmtId="0" xfId="0" applyBorder="1" applyFont="1"/>
    <xf borderId="43" fillId="6" fontId="1" numFmtId="0" xfId="0" applyAlignment="1" applyBorder="1" applyFont="1">
      <alignment horizontal="left" shrinkToFit="0" vertical="top" wrapText="1"/>
    </xf>
    <xf borderId="58" fillId="6" fontId="1" numFmtId="0" xfId="0" applyAlignment="1" applyBorder="1" applyFont="1">
      <alignment horizontal="left" shrinkToFit="0" vertical="top" wrapText="1"/>
    </xf>
    <xf borderId="50" fillId="6" fontId="1" numFmtId="0" xfId="0" applyAlignment="1" applyBorder="1" applyFont="1">
      <alignment horizontal="left" shrinkToFit="0" vertical="top" wrapText="1"/>
    </xf>
    <xf borderId="51" fillId="6" fontId="1" numFmtId="0" xfId="0" applyAlignment="1" applyBorder="1" applyFont="1">
      <alignment horizontal="left" shrinkToFit="0" vertical="top" wrapText="1"/>
    </xf>
    <xf borderId="59" fillId="0" fontId="1" numFmtId="0" xfId="0" applyAlignment="1" applyBorder="1" applyFont="1">
      <alignment horizontal="left" shrinkToFit="0" vertical="top" wrapText="1"/>
    </xf>
    <xf borderId="47" fillId="0" fontId="8" numFmtId="0" xfId="0" applyBorder="1" applyFont="1"/>
    <xf borderId="60" fillId="0" fontId="8" numFmtId="0" xfId="0" applyBorder="1" applyFont="1"/>
    <xf borderId="61" fillId="15" fontId="3" numFmtId="0" xfId="0" applyAlignment="1" applyBorder="1" applyFill="1" applyFont="1">
      <alignment horizontal="center" readingOrder="0" vertical="center"/>
    </xf>
    <xf borderId="2" fillId="15" fontId="3" numFmtId="0" xfId="0" applyAlignment="1" applyBorder="1" applyFont="1">
      <alignment horizontal="center" readingOrder="0" vertical="center"/>
    </xf>
    <xf borderId="62" fillId="15" fontId="3" numFmtId="0" xfId="0" applyAlignment="1" applyBorder="1" applyFont="1">
      <alignment horizontal="center" readingOrder="0" vertical="center"/>
    </xf>
    <xf borderId="63" fillId="3" fontId="4" numFmtId="164" xfId="0" applyAlignment="1" applyBorder="1" applyFont="1" applyNumberFormat="1">
      <alignment horizontal="left" shrinkToFit="0" wrapText="1"/>
    </xf>
    <xf borderId="63" fillId="3" fontId="4" numFmtId="0" xfId="0" applyAlignment="1" applyBorder="1" applyFont="1">
      <alignment horizontal="left" readingOrder="0" shrinkToFit="0" wrapText="1"/>
    </xf>
    <xf borderId="63" fillId="14" fontId="1" numFmtId="0" xfId="0" applyAlignment="1" applyBorder="1" applyFont="1">
      <alignment horizontal="left" shrinkToFit="0" vertical="top" wrapText="1"/>
    </xf>
    <xf borderId="64" fillId="3" fontId="4" numFmtId="0" xfId="0" applyAlignment="1" applyBorder="1" applyFont="1">
      <alignment horizontal="left" readingOrder="0" shrinkToFit="0" wrapText="1"/>
    </xf>
    <xf borderId="65" fillId="3" fontId="4" numFmtId="0" xfId="0" applyAlignment="1" applyBorder="1" applyFont="1">
      <alignment horizontal="left" readingOrder="0" shrinkToFit="0" wrapText="1"/>
    </xf>
    <xf borderId="66" fillId="0" fontId="1" numFmtId="0" xfId="0" applyAlignment="1" applyBorder="1" applyFont="1">
      <alignment horizontal="left" shrinkToFit="0" vertical="top" wrapText="1"/>
    </xf>
    <xf borderId="67" fillId="0" fontId="1" numFmtId="0" xfId="0" applyAlignment="1" applyBorder="1" applyFont="1">
      <alignment horizontal="left" shrinkToFit="0" vertical="top" wrapText="1"/>
    </xf>
    <xf borderId="0" fillId="16" fontId="6" numFmtId="0" xfId="0" applyAlignment="1" applyFill="1" applyFont="1">
      <alignment horizontal="left" shrinkToFit="0" vertical="top" wrapText="1"/>
    </xf>
    <xf borderId="68" fillId="0" fontId="1" numFmtId="0" xfId="0" applyAlignment="1" applyBorder="1" applyFont="1">
      <alignment horizontal="left" shrinkToFit="0" vertical="top" wrapText="1"/>
    </xf>
    <xf borderId="0" fillId="6" fontId="6" numFmtId="0" xfId="0" applyAlignment="1" applyFont="1">
      <alignment horizontal="left" shrinkToFit="0" vertical="top" wrapText="1"/>
    </xf>
    <xf borderId="69" fillId="3" fontId="4" numFmtId="0" xfId="0" applyAlignment="1" applyBorder="1" applyFont="1">
      <alignment horizontal="left" readingOrder="0" shrinkToFit="0" wrapText="1"/>
    </xf>
    <xf borderId="70" fillId="3" fontId="4" numFmtId="0" xfId="0" applyAlignment="1" applyBorder="1" applyFont="1">
      <alignment horizontal="left" readingOrder="0" shrinkToFit="0" wrapText="1"/>
    </xf>
    <xf borderId="68" fillId="3" fontId="4" numFmtId="0" xfId="0" applyAlignment="1" applyBorder="1" applyFont="1">
      <alignment horizontal="left" readingOrder="0" shrinkToFit="0" wrapText="1"/>
    </xf>
    <xf borderId="69" fillId="3" fontId="4" numFmtId="164" xfId="0" applyAlignment="1" applyBorder="1" applyFont="1" applyNumberFormat="1">
      <alignment horizontal="left" shrinkToFit="0" wrapText="1"/>
    </xf>
    <xf borderId="70" fillId="3" fontId="4" numFmtId="164" xfId="0" applyAlignment="1" applyBorder="1" applyFont="1" applyNumberFormat="1">
      <alignment horizontal="left" shrinkToFit="0" wrapText="1"/>
    </xf>
    <xf borderId="71" fillId="0" fontId="7" numFmtId="164" xfId="0" applyAlignment="1" applyBorder="1" applyFont="1" applyNumberFormat="1">
      <alignment horizontal="left" shrinkToFit="0" wrapText="1"/>
    </xf>
    <xf borderId="70" fillId="0" fontId="8" numFmtId="0" xfId="0" applyBorder="1" applyFont="1"/>
    <xf borderId="72" fillId="0" fontId="8" numFmtId="0" xfId="0" applyBorder="1" applyFont="1"/>
    <xf borderId="73" fillId="0" fontId="1" numFmtId="0" xfId="0" applyAlignment="1" applyBorder="1" applyFont="1">
      <alignment horizontal="left" shrinkToFit="0" vertical="top" wrapText="1"/>
    </xf>
    <xf borderId="67" fillId="0" fontId="8" numFmtId="0" xfId="0" applyBorder="1" applyFont="1"/>
    <xf borderId="74" fillId="0" fontId="8" numFmtId="0" xfId="0" applyBorder="1" applyFont="1"/>
    <xf borderId="6" fillId="14" fontId="11" numFmtId="0" xfId="0" applyAlignment="1" applyBorder="1" applyFont="1">
      <alignment horizontal="left" readingOrder="0" shrinkToFit="0" vertical="top" wrapText="1"/>
    </xf>
    <xf borderId="7" fillId="14" fontId="11" numFmtId="0" xfId="0" applyAlignment="1" applyBorder="1" applyFont="1">
      <alignment horizontal="left" shrinkToFit="0" vertical="top" wrapText="1"/>
    </xf>
    <xf borderId="6" fillId="14" fontId="11" numFmtId="0" xfId="0" applyAlignment="1" applyBorder="1" applyFont="1">
      <alignment horizontal="left" shrinkToFit="0" vertical="top" wrapText="1"/>
    </xf>
    <xf borderId="75" fillId="14" fontId="11" numFmtId="0" xfId="0" applyAlignment="1" applyBorder="1" applyFont="1">
      <alignment horizontal="left" shrinkToFit="0" vertical="top" wrapText="1"/>
    </xf>
    <xf borderId="76" fillId="14" fontId="11" numFmtId="0" xfId="0" applyAlignment="1" applyBorder="1" applyFont="1">
      <alignment horizontal="left" shrinkToFit="0" vertical="top" wrapText="1"/>
    </xf>
    <xf borderId="8" fillId="7" fontId="11" numFmtId="0" xfId="0" applyAlignment="1" applyBorder="1" applyFont="1">
      <alignment horizontal="left" readingOrder="0" shrinkToFit="0" vertical="top" wrapText="1"/>
    </xf>
    <xf borderId="9" fillId="6" fontId="11" numFmtId="0" xfId="0" applyAlignment="1" applyBorder="1" applyFont="1">
      <alignment horizontal="left" shrinkToFit="0" vertical="top" wrapText="1"/>
    </xf>
    <xf borderId="8" fillId="6" fontId="11" numFmtId="0" xfId="0" applyAlignment="1" applyBorder="1" applyFont="1">
      <alignment horizontal="left" shrinkToFit="0" vertical="top" wrapText="1"/>
    </xf>
    <xf borderId="77" fillId="17" fontId="3" numFmtId="0" xfId="0" applyAlignment="1" applyBorder="1" applyFill="1" applyFont="1">
      <alignment horizontal="center" readingOrder="0" vertical="center"/>
    </xf>
    <xf borderId="2" fillId="17" fontId="3" numFmtId="0" xfId="0" applyAlignment="1" applyBorder="1" applyFont="1">
      <alignment horizontal="center" readingOrder="0" vertical="center"/>
    </xf>
    <xf borderId="2" fillId="17" fontId="3" numFmtId="0" xfId="0" applyAlignment="1" applyBorder="1" applyFont="1">
      <alignment horizontal="center" vertical="center"/>
    </xf>
    <xf borderId="78" fillId="17" fontId="3" numFmtId="0" xfId="0" applyAlignment="1" applyBorder="1" applyFont="1">
      <alignment horizontal="center" readingOrder="0" vertical="center"/>
    </xf>
    <xf borderId="79" fillId="3" fontId="4" numFmtId="0" xfId="0" applyAlignment="1" applyBorder="1" applyFont="1">
      <alignment horizontal="left" readingOrder="0" shrinkToFit="0" wrapText="1"/>
    </xf>
    <xf borderId="79" fillId="0" fontId="1" numFmtId="0" xfId="0" applyAlignment="1" applyBorder="1" applyFont="1">
      <alignment horizontal="left" shrinkToFit="0" vertical="top" wrapText="1"/>
    </xf>
    <xf borderId="80" fillId="0" fontId="1" numFmtId="0" xfId="0" applyBorder="1" applyFont="1"/>
    <xf borderId="81" fillId="3" fontId="4" numFmtId="0" xfId="0" applyAlignment="1" applyBorder="1" applyFont="1">
      <alignment horizontal="left" readingOrder="0" shrinkToFit="0" wrapText="1"/>
    </xf>
    <xf borderId="82" fillId="3" fontId="4" numFmtId="0" xfId="0" applyAlignment="1" applyBorder="1" applyFont="1">
      <alignment horizontal="left" readingOrder="0" shrinkToFit="0" wrapText="1"/>
    </xf>
    <xf borderId="83" fillId="6" fontId="11" numFmtId="0" xfId="0" applyAlignment="1" applyBorder="1" applyFont="1">
      <alignment horizontal="left" shrinkToFit="0" vertical="top" wrapText="1"/>
    </xf>
    <xf borderId="84" fillId="6" fontId="11" numFmtId="0" xfId="0" applyAlignment="1" applyBorder="1" applyFont="1">
      <alignment horizontal="left" shrinkToFit="0" vertical="top" wrapText="1"/>
    </xf>
    <xf borderId="85" fillId="0" fontId="1" numFmtId="0" xfId="0" applyAlignment="1" applyBorder="1" applyFont="1">
      <alignment horizontal="left" shrinkToFit="0" vertical="top" wrapText="1"/>
    </xf>
    <xf borderId="86" fillId="0" fontId="1" numFmtId="0" xfId="0" applyAlignment="1" applyBorder="1" applyFont="1">
      <alignment horizontal="left" shrinkToFit="0" vertical="top" wrapText="1"/>
    </xf>
    <xf borderId="87" fillId="6" fontId="11" numFmtId="0" xfId="0" applyAlignment="1" applyBorder="1" applyFont="1">
      <alignment horizontal="left" shrinkToFit="0" vertical="top" wrapText="1"/>
    </xf>
    <xf borderId="9" fillId="7" fontId="11" numFmtId="0" xfId="0" applyAlignment="1" applyBorder="1" applyFont="1">
      <alignment horizontal="left" readingOrder="0" shrinkToFit="0" vertical="top" wrapText="1"/>
    </xf>
    <xf borderId="88" fillId="13" fontId="6" numFmtId="0" xfId="0" applyAlignment="1" applyBorder="1" applyFont="1">
      <alignment horizontal="left" shrinkToFit="0" vertical="top" wrapText="1"/>
    </xf>
    <xf borderId="85" fillId="7" fontId="1" numFmtId="0" xfId="0" applyAlignment="1" applyBorder="1" applyFont="1">
      <alignment horizontal="left" readingOrder="0" shrinkToFit="0" vertical="top" wrapText="1"/>
    </xf>
    <xf borderId="86" fillId="14" fontId="1" numFmtId="0" xfId="0" applyAlignment="1" applyBorder="1" applyFont="1">
      <alignment horizontal="left" readingOrder="0" shrinkToFit="0" vertical="top" wrapText="1"/>
    </xf>
    <xf borderId="85" fillId="14" fontId="1" numFmtId="0" xfId="0" applyAlignment="1" applyBorder="1" applyFont="1">
      <alignment horizontal="left" shrinkToFit="0" vertical="top" wrapText="1"/>
    </xf>
    <xf borderId="86" fillId="14" fontId="1" numFmtId="0" xfId="0" applyAlignment="1" applyBorder="1" applyFont="1">
      <alignment horizontal="left" shrinkToFit="0" vertical="top" wrapText="1"/>
    </xf>
    <xf borderId="87" fillId="3" fontId="4" numFmtId="164" xfId="0" applyAlignment="1" applyBorder="1" applyFont="1" applyNumberFormat="1">
      <alignment horizontal="left" shrinkToFit="0" wrapText="1"/>
    </xf>
    <xf borderId="79" fillId="3" fontId="4" numFmtId="164" xfId="0" applyAlignment="1" applyBorder="1" applyFont="1" applyNumberFormat="1">
      <alignment horizontal="left" shrinkToFit="0" wrapText="1"/>
    </xf>
    <xf borderId="79" fillId="14" fontId="1" numFmtId="0" xfId="0" applyAlignment="1" applyBorder="1" applyFont="1">
      <alignment horizontal="left" readingOrder="0" shrinkToFit="0" vertical="top" wrapText="1"/>
    </xf>
    <xf borderId="87" fillId="6" fontId="1" numFmtId="0" xfId="0" applyAlignment="1" applyBorder="1" applyFont="1">
      <alignment horizontal="left" shrinkToFit="0" vertical="top" wrapText="1"/>
    </xf>
    <xf borderId="89" fillId="3" fontId="4" numFmtId="164" xfId="0" applyAlignment="1" applyBorder="1" applyFont="1" applyNumberFormat="1">
      <alignment horizontal="left" shrinkToFit="0" wrapText="1"/>
    </xf>
    <xf borderId="82" fillId="3" fontId="4" numFmtId="164" xfId="0" applyAlignment="1" applyBorder="1" applyFont="1" applyNumberFormat="1">
      <alignment horizontal="left" shrinkToFit="0" wrapText="1"/>
    </xf>
    <xf borderId="90" fillId="0" fontId="7" numFmtId="0" xfId="0" applyAlignment="1" applyBorder="1" applyFont="1">
      <alignment horizontal="left" shrinkToFit="0" wrapText="1"/>
    </xf>
    <xf borderId="82" fillId="0" fontId="8" numFmtId="0" xfId="0" applyBorder="1" applyFont="1"/>
    <xf borderId="91" fillId="0" fontId="8" numFmtId="0" xfId="0" applyBorder="1" applyFont="1"/>
    <xf borderId="83" fillId="6" fontId="1" numFmtId="0" xfId="0" applyAlignment="1" applyBorder="1" applyFont="1">
      <alignment horizontal="left" shrinkToFit="0" vertical="top" wrapText="1"/>
    </xf>
    <xf borderId="92" fillId="0" fontId="1" numFmtId="0" xfId="0" applyAlignment="1" applyBorder="1" applyFont="1">
      <alignment horizontal="left" shrinkToFit="0" vertical="top" wrapText="1"/>
    </xf>
    <xf borderId="85" fillId="0" fontId="8" numFmtId="0" xfId="0" applyBorder="1" applyFont="1"/>
    <xf borderId="93" fillId="0" fontId="8" numFmtId="0" xfId="0" applyBorder="1" applyFont="1"/>
    <xf borderId="15" fillId="5" fontId="3" numFmtId="0" xfId="0" applyAlignment="1" applyBorder="1" applyFont="1">
      <alignment horizontal="center" readingOrder="0" vertical="center"/>
    </xf>
    <xf borderId="17" fillId="6" fontId="1" numFmtId="0" xfId="0" applyAlignment="1" applyBorder="1" applyFont="1">
      <alignment horizontal="left" shrinkToFit="0" vertical="top" wrapText="1"/>
    </xf>
    <xf borderId="18" fillId="6" fontId="6" numFmtId="0" xfId="0" applyAlignment="1" applyBorder="1" applyFont="1">
      <alignment horizontal="left" shrinkToFit="0" vertical="top" wrapText="1"/>
    </xf>
    <xf borderId="23" fillId="3" fontId="4" numFmtId="0" xfId="0" applyAlignment="1" applyBorder="1" applyFont="1">
      <alignment horizontal="left" readingOrder="0" shrinkToFit="0" wrapText="1"/>
    </xf>
    <xf borderId="24" fillId="3" fontId="4" numFmtId="0" xfId="0" applyAlignment="1" applyBorder="1" applyFont="1">
      <alignment horizontal="left" readingOrder="0" shrinkToFit="0" wrapText="1"/>
    </xf>
    <xf borderId="21" fillId="6" fontId="6" numFmtId="0" xfId="0" applyAlignment="1" applyBorder="1" applyFont="1">
      <alignment horizontal="left" shrinkToFit="0" vertical="top" wrapText="1"/>
    </xf>
    <xf borderId="0" fillId="7" fontId="1" numFmtId="0" xfId="0" applyAlignment="1" applyFont="1">
      <alignment horizontal="left" readingOrder="0" shrinkToFit="0" vertical="top" wrapText="1"/>
    </xf>
    <xf borderId="94" fillId="6" fontId="10" numFmtId="0" xfId="0" applyAlignment="1" applyBorder="1" applyFont="1">
      <alignment horizontal="left" shrinkToFit="0" vertical="top" wrapText="1"/>
    </xf>
    <xf borderId="95" fillId="6" fontId="1" numFmtId="0" xfId="0" applyAlignment="1" applyBorder="1" applyFont="1">
      <alignment horizontal="left" readingOrder="0" shrinkToFit="0" vertical="top" wrapText="1"/>
    </xf>
    <xf borderId="94" fillId="7" fontId="1" numFmtId="0" xfId="0" applyAlignment="1" applyBorder="1" applyFont="1">
      <alignment horizontal="left" readingOrder="0" shrinkToFit="0" vertical="top" wrapText="1"/>
    </xf>
    <xf borderId="95" fillId="6" fontId="1" numFmtId="0" xfId="0" applyAlignment="1" applyBorder="1" applyFont="1">
      <alignment horizontal="left" shrinkToFit="0" vertical="top" wrapText="1"/>
    </xf>
    <xf borderId="94" fillId="6" fontId="1" numFmtId="0" xfId="0" applyAlignment="1" applyBorder="1" applyFont="1">
      <alignment horizontal="left" shrinkToFit="0" vertical="top" wrapText="1"/>
    </xf>
    <xf borderId="17" fillId="14" fontId="1" numFmtId="0" xfId="0" applyAlignment="1" applyBorder="1" applyFont="1">
      <alignment horizontal="left" readingOrder="0" shrinkToFit="0" vertical="top" wrapText="1"/>
    </xf>
    <xf borderId="17" fillId="14" fontId="1" numFmtId="0" xfId="0" applyAlignment="1" applyBorder="1" applyFont="1">
      <alignment horizontal="left" shrinkToFit="0" vertical="top" wrapText="1"/>
    </xf>
    <xf borderId="19" fillId="3" fontId="4" numFmtId="164" xfId="0" applyAlignment="1" applyBorder="1" applyFont="1" applyNumberFormat="1">
      <alignment horizontal="left" shrinkToFit="0" wrapText="1"/>
    </xf>
    <xf borderId="20" fillId="3" fontId="4" numFmtId="164" xfId="0" applyAlignment="1" applyBorder="1" applyFont="1" applyNumberFormat="1">
      <alignment horizontal="left" shrinkToFit="0" wrapText="1"/>
    </xf>
    <xf borderId="25" fillId="0" fontId="3" numFmtId="0" xfId="0" applyAlignment="1" applyBorder="1" applyFont="1">
      <alignment horizontal="left" shrinkToFit="0" wrapText="1"/>
    </xf>
    <xf borderId="27" fillId="0" fontId="1" numFmtId="0" xfId="0" applyAlignment="1" applyBorder="1" applyFont="1">
      <alignment horizontal="left" readingOrder="0" shrinkToFit="0" vertical="top" wrapText="1"/>
    </xf>
    <xf borderId="79" fillId="14" fontId="1" numFmtId="0" xfId="0" applyAlignment="1" applyBorder="1" applyFont="1">
      <alignment horizontal="left" shrinkToFit="0" vertical="top" wrapText="1"/>
    </xf>
    <xf borderId="0" fillId="14" fontId="1" numFmtId="0" xfId="0" applyAlignment="1" applyFont="1">
      <alignment horizontal="left" shrinkToFit="0" vertical="top" wrapText="1"/>
    </xf>
    <xf borderId="0" fillId="14" fontId="1" numFmtId="0" xfId="0" applyAlignment="1" applyFont="1">
      <alignment horizontal="left" readingOrder="0" shrinkToFit="0" vertical="top" wrapText="1"/>
    </xf>
    <xf borderId="86" fillId="14" fontId="6" numFmtId="0" xfId="0" applyAlignment="1" applyBorder="1" applyFont="1">
      <alignment horizontal="left" readingOrder="0" shrinkToFit="0" vertical="top" wrapText="1"/>
    </xf>
    <xf borderId="85" fillId="14" fontId="6" numFmtId="0" xfId="0" applyAlignment="1" applyBorder="1" applyFont="1">
      <alignment horizontal="left" shrinkToFit="0" vertical="top" wrapText="1"/>
    </xf>
    <xf borderId="84" fillId="14" fontId="1" numFmtId="0" xfId="0" applyAlignment="1" applyBorder="1" applyFont="1">
      <alignment horizontal="left" readingOrder="0" shrinkToFit="0" vertical="top" wrapText="1"/>
    </xf>
    <xf borderId="83" fillId="14" fontId="1" numFmtId="0" xfId="0" applyAlignment="1" applyBorder="1" applyFont="1">
      <alignment horizontal="left" shrinkToFit="0" vertical="top" wrapText="1"/>
    </xf>
    <xf borderId="79" fillId="6" fontId="6" numFmtId="0" xfId="0" applyAlignment="1" applyBorder="1" applyFont="1">
      <alignment horizontal="left" shrinkToFit="0" vertical="top" wrapText="1"/>
    </xf>
    <xf borderId="83" fillId="14" fontId="1" numFmtId="0" xfId="0" applyAlignment="1" applyBorder="1" applyFont="1">
      <alignment horizontal="left" readingOrder="0" shrinkToFit="0" vertical="top" wrapText="1"/>
    </xf>
    <xf borderId="90" fillId="0" fontId="7" numFmtId="164" xfId="0" applyAlignment="1" applyBorder="1" applyFont="1" applyNumberFormat="1">
      <alignment horizontal="left" shrinkToFit="0" wrapText="1"/>
    </xf>
    <xf borderId="0" fillId="0" fontId="1" numFmtId="0" xfId="0" applyAlignment="1" applyFont="1">
      <alignment horizontal="left" readingOrder="0" shrinkToFit="0" vertical="top" wrapText="1"/>
    </xf>
    <xf borderId="31" fillId="0" fontId="1" numFmtId="0" xfId="0" applyAlignment="1" applyBorder="1" applyFont="1">
      <alignment horizontal="left" readingOrder="0" shrinkToFit="0" vertical="top" wrapText="1"/>
    </xf>
    <xf borderId="34" fillId="6" fontId="6" numFmtId="0" xfId="0" applyAlignment="1" applyBorder="1" applyFont="1">
      <alignment horizontal="left" shrinkToFit="0" vertical="top" wrapText="1"/>
    </xf>
    <xf borderId="35" fillId="0" fontId="6" numFmtId="0" xfId="0" applyAlignment="1" applyBorder="1" applyFont="1">
      <alignment horizontal="left" shrinkToFit="0" vertical="top" wrapText="1"/>
    </xf>
    <xf borderId="34" fillId="16" fontId="1" numFmtId="0" xfId="0" applyAlignment="1" applyBorder="1" applyFont="1">
      <alignment horizontal="left" readingOrder="0" shrinkToFit="0" vertical="top" wrapText="1"/>
    </xf>
    <xf borderId="0" fillId="0" fontId="11" numFmtId="0" xfId="0" applyAlignment="1" applyFont="1">
      <alignment horizontal="left" shrinkToFit="0" vertical="top" wrapText="1"/>
    </xf>
    <xf borderId="36" fillId="0" fontId="1" numFmtId="0" xfId="0" applyAlignment="1" applyBorder="1" applyFont="1">
      <alignment horizontal="left" shrinkToFit="0" vertical="top" wrapText="1"/>
    </xf>
    <xf borderId="8" fillId="6" fontId="1" numFmtId="0" xfId="0" applyAlignment="1" applyBorder="1" applyFont="1">
      <alignment horizontal="left" shrinkToFit="0" vertical="top" wrapText="1"/>
    </xf>
    <xf borderId="96" fillId="3" fontId="4" numFmtId="0" xfId="0" applyAlignment="1" applyBorder="1" applyFont="1">
      <alignment horizontal="left" readingOrder="0" shrinkToFit="0" wrapText="1"/>
    </xf>
    <xf borderId="97" fillId="3" fontId="4" numFmtId="0" xfId="0" applyAlignment="1" applyBorder="1" applyFont="1">
      <alignment horizontal="left" readingOrder="0" shrinkToFit="0" wrapText="1"/>
    </xf>
    <xf borderId="76" fillId="6" fontId="1" numFmtId="0" xfId="0" applyAlignment="1" applyBorder="1" applyFont="1">
      <alignment horizontal="left" shrinkToFit="0" vertical="top" wrapText="1"/>
    </xf>
    <xf borderId="75" fillId="6" fontId="1" numFmtId="0" xfId="0" applyAlignment="1" applyBorder="1" applyFont="1">
      <alignment horizontal="left" shrinkToFit="0" vertical="top" wrapText="1"/>
    </xf>
    <xf borderId="76" fillId="0" fontId="1" numFmtId="0" xfId="0" applyAlignment="1" applyBorder="1" applyFont="1">
      <alignment horizontal="left" readingOrder="0" shrinkToFit="0" vertical="top" wrapText="1"/>
    </xf>
    <xf borderId="76" fillId="6" fontId="6" numFmtId="0" xfId="0" applyAlignment="1" applyBorder="1" applyFont="1">
      <alignment horizontal="left" shrinkToFit="0" vertical="top" wrapText="1"/>
    </xf>
    <xf borderId="8" fillId="6" fontId="6" numFmtId="0" xfId="0" applyAlignment="1" applyBorder="1" applyFont="1">
      <alignment horizontal="left" shrinkToFit="0" vertical="top" wrapText="1"/>
    </xf>
    <xf borderId="8" fillId="7" fontId="1" numFmtId="0" xfId="0" applyAlignment="1" applyBorder="1" applyFont="1">
      <alignment horizontal="left" readingOrder="0" shrinkToFit="0" vertical="top" wrapText="1"/>
    </xf>
    <xf borderId="9" fillId="0" fontId="1" numFmtId="0" xfId="0" applyAlignment="1" applyBorder="1" applyFont="1">
      <alignment horizontal="left" readingOrder="0" shrinkToFit="0" vertical="top" wrapText="1"/>
    </xf>
    <xf borderId="76" fillId="13" fontId="1" numFmtId="0" xfId="0" applyAlignment="1" applyBorder="1" applyFont="1">
      <alignment horizontal="left" readingOrder="0" shrinkToFit="0" vertical="top" wrapText="1"/>
    </xf>
    <xf borderId="75" fillId="13" fontId="1" numFmtId="0" xfId="0" applyAlignment="1" applyBorder="1" applyFont="1">
      <alignment horizontal="left" shrinkToFit="0" vertical="top" wrapText="1"/>
    </xf>
    <xf borderId="76" fillId="13" fontId="1" numFmtId="0" xfId="0" applyAlignment="1" applyBorder="1" applyFont="1">
      <alignment horizontal="left" shrinkToFit="0" vertical="top" wrapText="1"/>
    </xf>
    <xf borderId="76" fillId="7" fontId="1" numFmtId="0" xfId="0" applyAlignment="1" applyBorder="1" applyFont="1">
      <alignment horizontal="left" readingOrder="0" shrinkToFit="0" vertical="top" wrapText="1"/>
    </xf>
    <xf borderId="75" fillId="0" fontId="1" numFmtId="0" xfId="0" applyAlignment="1" applyBorder="1" applyFont="1">
      <alignment horizontal="left" readingOrder="0" shrinkToFit="0" vertical="top" wrapText="1"/>
    </xf>
    <xf borderId="8" fillId="14" fontId="1" numFmtId="0" xfId="0" applyAlignment="1" applyBorder="1" applyFont="1">
      <alignment horizontal="left" readingOrder="0" shrinkToFit="0" vertical="top" wrapText="1"/>
    </xf>
    <xf borderId="8" fillId="14" fontId="1" numFmtId="0" xfId="0" applyAlignment="1" applyBorder="1" applyFont="1">
      <alignment horizontal="left" shrinkToFit="0" vertical="top" wrapText="1"/>
    </xf>
    <xf borderId="96" fillId="3" fontId="4" numFmtId="164" xfId="0" applyAlignment="1" applyBorder="1" applyFont="1" applyNumberFormat="1">
      <alignment horizontal="left" shrinkToFit="0" wrapText="1"/>
    </xf>
    <xf borderId="97" fillId="3" fontId="4" numFmtId="164" xfId="0" applyAlignment="1" applyBorder="1" applyFont="1" applyNumberFormat="1">
      <alignment horizontal="left" shrinkToFit="0" wrapText="1"/>
    </xf>
    <xf borderId="76" fillId="14" fontId="1" numFmtId="0" xfId="0" applyAlignment="1" applyBorder="1" applyFont="1">
      <alignment horizontal="left" shrinkToFit="0" vertical="top" wrapText="1"/>
    </xf>
    <xf borderId="75" fillId="14" fontId="1" numFmtId="0" xfId="0" applyAlignment="1" applyBorder="1" applyFont="1">
      <alignment horizontal="left" shrinkToFit="0" vertical="top" wrapText="1"/>
    </xf>
    <xf borderId="13" fillId="0" fontId="1" numFmtId="0" xfId="0" applyAlignment="1" applyBorder="1" applyFont="1">
      <alignment horizontal="lef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ocumenttasks/documenttask1.xml><?xml version="1.0" encoding="utf-8"?>
<Tasks xmlns="http://schemas.microsoft.com/office/tasks/2019/documenttasks"/>
</file>

<file path=xl/drawings/_rels/drawing1.xml.rels><?xml version="1.0" encoding="UTF-8" standalone="yes"?><Relationships xmlns="http://schemas.openxmlformats.org/package/2006/relationships"><Relationship Id="rId1" Type="http://schemas.openxmlformats.org/officeDocument/2006/relationships/image" Target="../media/image21.png"/><Relationship Id="rId2" Type="http://schemas.openxmlformats.org/officeDocument/2006/relationships/image" Target="../media/image13.png"/><Relationship Id="rId3" Type="http://schemas.openxmlformats.org/officeDocument/2006/relationships/image" Target="../media/image10.png"/><Relationship Id="rId4" Type="http://schemas.openxmlformats.org/officeDocument/2006/relationships/image" Target="../media/image1.jpg"/><Relationship Id="rId10" Type="http://schemas.openxmlformats.org/officeDocument/2006/relationships/image" Target="../media/image19.jpg"/><Relationship Id="rId9" Type="http://schemas.openxmlformats.org/officeDocument/2006/relationships/image" Target="../media/image9.jpg"/><Relationship Id="rId5" Type="http://schemas.openxmlformats.org/officeDocument/2006/relationships/image" Target="../media/image4.jpg"/><Relationship Id="rId6" Type="http://schemas.openxmlformats.org/officeDocument/2006/relationships/image" Target="../media/image18.jpg"/><Relationship Id="rId7" Type="http://schemas.openxmlformats.org/officeDocument/2006/relationships/image" Target="../media/image20.jpg"/><Relationship Id="rId8" Type="http://schemas.openxmlformats.org/officeDocument/2006/relationships/image" Target="../media/image14.jpg"/></Relationships>
</file>

<file path=xl/drawings/_rels/drawing2.xml.rels><?xml version="1.0" encoding="UTF-8" standalone="yes"?><Relationships xmlns="http://schemas.openxmlformats.org/package/2006/relationships"><Relationship Id="rId1" Type="http://schemas.openxmlformats.org/officeDocument/2006/relationships/image" Target="../media/image22.png"/><Relationship Id="rId2" Type="http://schemas.openxmlformats.org/officeDocument/2006/relationships/image" Target="../media/image11.png"/><Relationship Id="rId3" Type="http://schemas.openxmlformats.org/officeDocument/2006/relationships/image" Target="../media/image6.png"/><Relationship Id="rId4" Type="http://schemas.openxmlformats.org/officeDocument/2006/relationships/image" Target="../media/image15.png"/><Relationship Id="rId11" Type="http://schemas.openxmlformats.org/officeDocument/2006/relationships/image" Target="../media/image7.png"/><Relationship Id="rId10" Type="http://schemas.openxmlformats.org/officeDocument/2006/relationships/image" Target="../media/image8.png"/><Relationship Id="rId12" Type="http://schemas.openxmlformats.org/officeDocument/2006/relationships/image" Target="../media/image3.png"/><Relationship Id="rId9" Type="http://schemas.openxmlformats.org/officeDocument/2006/relationships/image" Target="../media/image5.png"/><Relationship Id="rId5" Type="http://schemas.openxmlformats.org/officeDocument/2006/relationships/image" Target="../media/image16.png"/><Relationship Id="rId6" Type="http://schemas.openxmlformats.org/officeDocument/2006/relationships/image" Target="../media/image2.png"/><Relationship Id="rId7" Type="http://schemas.openxmlformats.org/officeDocument/2006/relationships/image" Target="../media/image17.png"/><Relationship Id="rId8"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123825</xdr:colOff>
      <xdr:row>0</xdr:row>
      <xdr:rowOff>0</xdr:rowOff>
    </xdr:from>
    <xdr:ext cx="2886075" cy="1371600"/>
    <xdr:pic>
      <xdr:nvPicPr>
        <xdr:cNvPr id="0" name="image21.png" title="Afbeeldin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1038225</xdr:colOff>
      <xdr:row>1</xdr:row>
      <xdr:rowOff>57150</xdr:rowOff>
    </xdr:from>
    <xdr:ext cx="1019175" cy="1038225"/>
    <xdr:pic>
      <xdr:nvPicPr>
        <xdr:cNvPr id="0" name="image13.png" title="Afbeelding"/>
        <xdr:cNvPicPr preferRelativeResize="0"/>
      </xdr:nvPicPr>
      <xdr:blipFill>
        <a:blip cstate="print" r:embed="rId2"/>
        <a:stretch>
          <a:fillRect/>
        </a:stretch>
      </xdr:blipFill>
      <xdr:spPr>
        <a:prstGeom prst="rect">
          <a:avLst/>
        </a:prstGeom>
        <a:noFill/>
      </xdr:spPr>
    </xdr:pic>
    <xdr:clientData fLocksWithSheet="0"/>
  </xdr:oneCellAnchor>
  <xdr:oneCellAnchor>
    <xdr:from>
      <xdr:col>4</xdr:col>
      <xdr:colOff>95250</xdr:colOff>
      <xdr:row>10</xdr:row>
      <xdr:rowOff>28575</xdr:rowOff>
    </xdr:from>
    <xdr:ext cx="4191000" cy="1343025"/>
    <xdr:pic>
      <xdr:nvPicPr>
        <xdr:cNvPr id="0" name="image10.png" title="Afbeeldi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333375</xdr:colOff>
      <xdr:row>26</xdr:row>
      <xdr:rowOff>19050</xdr:rowOff>
    </xdr:from>
    <xdr:ext cx="4019550" cy="1343025"/>
    <xdr:pic>
      <xdr:nvPicPr>
        <xdr:cNvPr id="0" name="image10.png" title="Afbeeldi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333375</xdr:colOff>
      <xdr:row>42</xdr:row>
      <xdr:rowOff>38100</xdr:rowOff>
    </xdr:from>
    <xdr:ext cx="4019550" cy="1343025"/>
    <xdr:pic>
      <xdr:nvPicPr>
        <xdr:cNvPr id="0" name="image10.png" title="Afbeeldi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333375</xdr:colOff>
      <xdr:row>58</xdr:row>
      <xdr:rowOff>19050</xdr:rowOff>
    </xdr:from>
    <xdr:ext cx="4019550" cy="1343025"/>
    <xdr:pic>
      <xdr:nvPicPr>
        <xdr:cNvPr id="0" name="image10.png" title="Afbeeldi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123825</xdr:colOff>
      <xdr:row>73</xdr:row>
      <xdr:rowOff>47625</xdr:rowOff>
    </xdr:from>
    <xdr:ext cx="4191000" cy="1343025"/>
    <xdr:pic>
      <xdr:nvPicPr>
        <xdr:cNvPr id="0" name="image10.png" title="Afbeeldi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342900</xdr:colOff>
      <xdr:row>89</xdr:row>
      <xdr:rowOff>57150</xdr:rowOff>
    </xdr:from>
    <xdr:ext cx="4000500" cy="1343025"/>
    <xdr:pic>
      <xdr:nvPicPr>
        <xdr:cNvPr id="0" name="image10.png" title="Afbeeldi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342900</xdr:colOff>
      <xdr:row>119</xdr:row>
      <xdr:rowOff>47625</xdr:rowOff>
    </xdr:from>
    <xdr:ext cx="4000500" cy="1343025"/>
    <xdr:pic>
      <xdr:nvPicPr>
        <xdr:cNvPr id="0" name="image10.png" title="Afbeeldi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276225</xdr:colOff>
      <xdr:row>103</xdr:row>
      <xdr:rowOff>28575</xdr:rowOff>
    </xdr:from>
    <xdr:ext cx="4000500" cy="1343025"/>
    <xdr:pic>
      <xdr:nvPicPr>
        <xdr:cNvPr id="0" name="image10.png" title="Afbeeldi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276225</xdr:colOff>
      <xdr:row>135</xdr:row>
      <xdr:rowOff>38100</xdr:rowOff>
    </xdr:from>
    <xdr:ext cx="4000500" cy="1352550"/>
    <xdr:pic>
      <xdr:nvPicPr>
        <xdr:cNvPr id="0" name="image10.png" title="Afbeeldi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123825</xdr:colOff>
      <xdr:row>135</xdr:row>
      <xdr:rowOff>38100</xdr:rowOff>
    </xdr:from>
    <xdr:ext cx="4191000" cy="1343025"/>
    <xdr:pic>
      <xdr:nvPicPr>
        <xdr:cNvPr id="0" name="image10.png" title="Afbeeldi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276225</xdr:colOff>
      <xdr:row>167</xdr:row>
      <xdr:rowOff>57150</xdr:rowOff>
    </xdr:from>
    <xdr:ext cx="4000500" cy="1343025"/>
    <xdr:pic>
      <xdr:nvPicPr>
        <xdr:cNvPr id="0" name="image10.png" title="Afbeelding"/>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323850</xdr:colOff>
      <xdr:row>4</xdr:row>
      <xdr:rowOff>57150</xdr:rowOff>
    </xdr:from>
    <xdr:ext cx="714375" cy="409575"/>
    <xdr:pic>
      <xdr:nvPicPr>
        <xdr:cNvPr id="0" name="image1.jpg" title="Afbeelding"/>
        <xdr:cNvPicPr preferRelativeResize="0"/>
      </xdr:nvPicPr>
      <xdr:blipFill>
        <a:blip cstate="print" r:embed="rId4"/>
        <a:stretch>
          <a:fillRect/>
        </a:stretch>
      </xdr:blipFill>
      <xdr:spPr>
        <a:prstGeom prst="rect">
          <a:avLst/>
        </a:prstGeom>
        <a:noFill/>
      </xdr:spPr>
    </xdr:pic>
    <xdr:clientData fLocksWithSheet="0"/>
  </xdr:oneCellAnchor>
  <xdr:oneCellAnchor>
    <xdr:from>
      <xdr:col>4</xdr:col>
      <xdr:colOff>9525</xdr:colOff>
      <xdr:row>37</xdr:row>
      <xdr:rowOff>142875</xdr:rowOff>
    </xdr:from>
    <xdr:ext cx="952500" cy="476250"/>
    <xdr:pic>
      <xdr:nvPicPr>
        <xdr:cNvPr id="0" name="image4.jpg" title="Afbeeldin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495300</xdr:colOff>
      <xdr:row>71</xdr:row>
      <xdr:rowOff>66675</xdr:rowOff>
    </xdr:from>
    <xdr:ext cx="1695450" cy="771525"/>
    <xdr:pic>
      <xdr:nvPicPr>
        <xdr:cNvPr id="0" name="image18.jpg" title="Afbeelding"/>
        <xdr:cNvPicPr preferRelativeResize="0"/>
      </xdr:nvPicPr>
      <xdr:blipFill>
        <a:blip cstate="print" r:embed="rId6"/>
        <a:stretch>
          <a:fillRect/>
        </a:stretch>
      </xdr:blipFill>
      <xdr:spPr>
        <a:prstGeom prst="rect">
          <a:avLst/>
        </a:prstGeom>
        <a:noFill/>
      </xdr:spPr>
    </xdr:pic>
    <xdr:clientData fLocksWithSheet="0"/>
  </xdr:oneCellAnchor>
  <xdr:oneCellAnchor>
    <xdr:from>
      <xdr:col>4</xdr:col>
      <xdr:colOff>333375</xdr:colOff>
      <xdr:row>96</xdr:row>
      <xdr:rowOff>200025</xdr:rowOff>
    </xdr:from>
    <xdr:ext cx="714375" cy="476250"/>
    <xdr:pic>
      <xdr:nvPicPr>
        <xdr:cNvPr id="0" name="image20.jpg" title="Afbeelding"/>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323850</xdr:colOff>
      <xdr:row>132</xdr:row>
      <xdr:rowOff>323850</xdr:rowOff>
    </xdr:from>
    <xdr:ext cx="1695450" cy="771525"/>
    <xdr:pic>
      <xdr:nvPicPr>
        <xdr:cNvPr id="0" name="image14.jpg" title="Afbeelding"/>
        <xdr:cNvPicPr preferRelativeResize="0"/>
      </xdr:nvPicPr>
      <xdr:blipFill>
        <a:blip cstate="print" r:embed="rId8"/>
        <a:stretch>
          <a:fillRect/>
        </a:stretch>
      </xdr:blipFill>
      <xdr:spPr>
        <a:prstGeom prst="rect">
          <a:avLst/>
        </a:prstGeom>
        <a:noFill/>
      </xdr:spPr>
    </xdr:pic>
    <xdr:clientData fLocksWithSheet="0"/>
  </xdr:oneCellAnchor>
  <xdr:oneCellAnchor>
    <xdr:from>
      <xdr:col>6</xdr:col>
      <xdr:colOff>523875</xdr:colOff>
      <xdr:row>180</xdr:row>
      <xdr:rowOff>142875</xdr:rowOff>
    </xdr:from>
    <xdr:ext cx="1638300" cy="1409700"/>
    <xdr:pic>
      <xdr:nvPicPr>
        <xdr:cNvPr id="0" name="image9.jpg" title="Afbeelding"/>
        <xdr:cNvPicPr preferRelativeResize="0"/>
      </xdr:nvPicPr>
      <xdr:blipFill>
        <a:blip cstate="print" r:embed="rId9"/>
        <a:stretch>
          <a:fillRect/>
        </a:stretch>
      </xdr:blipFill>
      <xdr:spPr>
        <a:prstGeom prst="rect">
          <a:avLst/>
        </a:prstGeom>
        <a:noFill/>
      </xdr:spPr>
    </xdr:pic>
    <xdr:clientData fLocksWithSheet="0"/>
  </xdr:oneCellAnchor>
  <xdr:oneCellAnchor>
    <xdr:from>
      <xdr:col>4</xdr:col>
      <xdr:colOff>733425</xdr:colOff>
      <xdr:row>80</xdr:row>
      <xdr:rowOff>485775</xdr:rowOff>
    </xdr:from>
    <xdr:ext cx="419100" cy="342900"/>
    <xdr:pic>
      <xdr:nvPicPr>
        <xdr:cNvPr id="0" name="image19.jpg" title="Afbeelding"/>
        <xdr:cNvPicPr preferRelativeResize="0"/>
      </xdr:nvPicPr>
      <xdr:blipFill>
        <a:blip cstate="print" r:embed="rId10"/>
        <a:stretch>
          <a:fillRect/>
        </a:stretch>
      </xdr:blipFill>
      <xdr:spPr>
        <a:prstGeom prst="rect">
          <a:avLst/>
        </a:prstGeom>
        <a:noFill/>
      </xdr:spPr>
    </xdr:pic>
    <xdr:clientData fLocksWithSheet="0"/>
  </xdr:oneCellAnchor>
  <xdr:oneCellAnchor>
    <xdr:from>
      <xdr:col>4</xdr:col>
      <xdr:colOff>809625</xdr:colOff>
      <xdr:row>114</xdr:row>
      <xdr:rowOff>371475</xdr:rowOff>
    </xdr:from>
    <xdr:ext cx="419100" cy="409575"/>
    <xdr:pic>
      <xdr:nvPicPr>
        <xdr:cNvPr id="0" name="image19.jpg" title="Afbeelding"/>
        <xdr:cNvPicPr preferRelativeResize="0"/>
      </xdr:nvPicPr>
      <xdr:blipFill>
        <a:blip cstate="print" r:embed="rId10"/>
        <a:stretch>
          <a:fillRect/>
        </a:stretch>
      </xdr:blipFill>
      <xdr:spPr>
        <a:prstGeom prst="rect">
          <a:avLst/>
        </a:prstGeom>
        <a:noFill/>
      </xdr:spPr>
    </xdr:pic>
    <xdr:clientData fLocksWithSheet="0"/>
  </xdr:oneCellAnchor>
  <xdr:oneCellAnchor>
    <xdr:from>
      <xdr:col>5</xdr:col>
      <xdr:colOff>762000</xdr:colOff>
      <xdr:row>130</xdr:row>
      <xdr:rowOff>457200</xdr:rowOff>
    </xdr:from>
    <xdr:ext cx="419100" cy="409575"/>
    <xdr:pic>
      <xdr:nvPicPr>
        <xdr:cNvPr id="0" name="image19.jpg" title="Afbeelding"/>
        <xdr:cNvPicPr preferRelativeResize="0"/>
      </xdr:nvPicPr>
      <xdr:blipFill>
        <a:blip cstate="print" r:embed="rId10"/>
        <a:stretch>
          <a:fillRect/>
        </a:stretch>
      </xdr:blipFill>
      <xdr:spPr>
        <a:prstGeom prst="rect">
          <a:avLst/>
        </a:prstGeom>
        <a:noFill/>
      </xdr:spPr>
    </xdr:pic>
    <xdr:clientData fLocksWithSheet="0"/>
  </xdr:oneCellAnchor>
  <xdr:oneCellAnchor>
    <xdr:from>
      <xdr:col>2</xdr:col>
      <xdr:colOff>809625</xdr:colOff>
      <xdr:row>35</xdr:row>
      <xdr:rowOff>200025</xdr:rowOff>
    </xdr:from>
    <xdr:ext cx="419100" cy="409575"/>
    <xdr:pic>
      <xdr:nvPicPr>
        <xdr:cNvPr id="0" name="image19.jpg" title="Afbeelding"/>
        <xdr:cNvPicPr preferRelativeResize="0"/>
      </xdr:nvPicPr>
      <xdr:blipFill>
        <a:blip cstate="print" r:embed="rId10"/>
        <a:stretch>
          <a:fillRect/>
        </a:stretch>
      </xdr:blipFill>
      <xdr:spPr>
        <a:prstGeom prst="rect">
          <a:avLst/>
        </a:prstGeom>
        <a:noFill/>
      </xdr:spPr>
    </xdr:pic>
    <xdr:clientData fLocksWithSheet="0"/>
  </xdr:oneCellAnchor>
  <xdr:oneCellAnchor>
    <xdr:from>
      <xdr:col>5</xdr:col>
      <xdr:colOff>809625</xdr:colOff>
      <xdr:row>65</xdr:row>
      <xdr:rowOff>200025</xdr:rowOff>
    </xdr:from>
    <xdr:ext cx="419100" cy="409575"/>
    <xdr:pic>
      <xdr:nvPicPr>
        <xdr:cNvPr id="0" name="image19.jpg" title="Afbeelding"/>
        <xdr:cNvPicPr preferRelativeResize="0"/>
      </xdr:nvPicPr>
      <xdr:blipFill>
        <a:blip cstate="print" r:embed="rId10"/>
        <a:stretch>
          <a:fillRect/>
        </a:stretch>
      </xdr:blipFill>
      <xdr:spPr>
        <a:prstGeom prst="rect">
          <a:avLst/>
        </a:prstGeom>
        <a:noFill/>
      </xdr:spPr>
    </xdr:pic>
    <xdr:clientData fLocksWithSheet="0"/>
  </xdr:oneCellAnchor>
  <xdr:oneCellAnchor>
    <xdr:from>
      <xdr:col>3</xdr:col>
      <xdr:colOff>742950</xdr:colOff>
      <xdr:row>176</xdr:row>
      <xdr:rowOff>390525</xdr:rowOff>
    </xdr:from>
    <xdr:ext cx="419100" cy="409575"/>
    <xdr:pic>
      <xdr:nvPicPr>
        <xdr:cNvPr id="0" name="image19.jpg" title="Afbeelding"/>
        <xdr:cNvPicPr preferRelativeResize="0"/>
      </xdr:nvPicPr>
      <xdr:blipFill>
        <a:blip cstate="print" r:embed="rId10"/>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4314825" cy="1209675"/>
    <xdr:pic>
      <xdr:nvPicPr>
        <xdr:cNvPr descr="Afbeelding van twee mensen die Nieuwjaar vieren" id="0" name="image22.png" title="Banner 1"/>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0</xdr:colOff>
      <xdr:row>1</xdr:row>
      <xdr:rowOff>1381125</xdr:rowOff>
    </xdr:from>
    <xdr:ext cx="4314825" cy="1219200"/>
    <xdr:pic>
      <xdr:nvPicPr>
        <xdr:cNvPr descr="Afbeelding van een man op een skateboard in een schoolomgeving" id="0" name="image11.png" title="Banner 2"/>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114300</xdr:colOff>
      <xdr:row>3</xdr:row>
      <xdr:rowOff>0</xdr:rowOff>
    </xdr:from>
    <xdr:ext cx="4295775" cy="1209675"/>
    <xdr:pic>
      <xdr:nvPicPr>
        <xdr:cNvPr descr="Afbeelding van een paar dat deelneemt aan een bal" id="0" name="image6.png" title="Banner 3"/>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0</xdr:colOff>
      <xdr:row>3</xdr:row>
      <xdr:rowOff>1381125</xdr:rowOff>
    </xdr:from>
    <xdr:ext cx="4314825" cy="1219200"/>
    <xdr:pic>
      <xdr:nvPicPr>
        <xdr:cNvPr descr="Afbeelding van een man die studeert" id="0" name="image15.png" title="Banner 4"/>
        <xdr:cNvPicPr preferRelativeResize="0"/>
      </xdr:nvPicPr>
      <xdr:blipFill>
        <a:blip cstate="print" r:embed="rId4"/>
        <a:stretch>
          <a:fillRect/>
        </a:stretch>
      </xdr:blipFill>
      <xdr:spPr>
        <a:prstGeom prst="rect">
          <a:avLst/>
        </a:prstGeom>
        <a:noFill/>
      </xdr:spPr>
    </xdr:pic>
    <xdr:clientData fLocksWithSheet="0"/>
  </xdr:oneCellAnchor>
  <xdr:oneCellAnchor>
    <xdr:from>
      <xdr:col>1</xdr:col>
      <xdr:colOff>0</xdr:colOff>
      <xdr:row>4</xdr:row>
      <xdr:rowOff>1381125</xdr:rowOff>
    </xdr:from>
    <xdr:ext cx="4314825" cy="1219200"/>
    <xdr:pic>
      <xdr:nvPicPr>
        <xdr:cNvPr descr="Afbeelding van twee vrienden die een tussendoortje eten" id="0" name="image16.png" title="Banner 5"/>
        <xdr:cNvPicPr preferRelativeResize="0"/>
      </xdr:nvPicPr>
      <xdr:blipFill>
        <a:blip cstate="print" r:embed="rId5"/>
        <a:stretch>
          <a:fillRect/>
        </a:stretch>
      </xdr:blipFill>
      <xdr:spPr>
        <a:prstGeom prst="rect">
          <a:avLst/>
        </a:prstGeom>
        <a:noFill/>
      </xdr:spPr>
    </xdr:pic>
    <xdr:clientData fLocksWithSheet="0"/>
  </xdr:oneCellAnchor>
  <xdr:oneCellAnchor>
    <xdr:from>
      <xdr:col>1</xdr:col>
      <xdr:colOff>0</xdr:colOff>
      <xdr:row>5</xdr:row>
      <xdr:rowOff>1381125</xdr:rowOff>
    </xdr:from>
    <xdr:ext cx="4314825" cy="1219200"/>
    <xdr:pic>
      <xdr:nvPicPr>
        <xdr:cNvPr descr="Afbeelding van een diploma-uitreiking" id="0" name="image2.png" title="Banner 6"/>
        <xdr:cNvPicPr preferRelativeResize="0"/>
      </xdr:nvPicPr>
      <xdr:blipFill>
        <a:blip cstate="print" r:embed="rId6"/>
        <a:stretch>
          <a:fillRect/>
        </a:stretch>
      </xdr:blipFill>
      <xdr:spPr>
        <a:prstGeom prst="rect">
          <a:avLst/>
        </a:prstGeom>
        <a:noFill/>
      </xdr:spPr>
    </xdr:pic>
    <xdr:clientData fLocksWithSheet="0"/>
  </xdr:oneCellAnchor>
  <xdr:oneCellAnchor>
    <xdr:from>
      <xdr:col>1</xdr:col>
      <xdr:colOff>0</xdr:colOff>
      <xdr:row>7</xdr:row>
      <xdr:rowOff>0</xdr:rowOff>
    </xdr:from>
    <xdr:ext cx="4314825" cy="1209675"/>
    <xdr:pic>
      <xdr:nvPicPr>
        <xdr:cNvPr descr="Afbeelding van twee personen die op een strand volleybal spelen" id="0" name="image17.png" title="Banner 7"/>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0</xdr:colOff>
      <xdr:row>7</xdr:row>
      <xdr:rowOff>1381125</xdr:rowOff>
    </xdr:from>
    <xdr:ext cx="4314825" cy="1219200"/>
    <xdr:pic>
      <xdr:nvPicPr>
        <xdr:cNvPr descr="Afbeelding van een meisje dat zingt tijdens een talentenjacht" id="0" name="image12.png" title="Banner 8"/>
        <xdr:cNvPicPr preferRelativeResize="0"/>
      </xdr:nvPicPr>
      <xdr:blipFill>
        <a:blip cstate="print" r:embed="rId8"/>
        <a:stretch>
          <a:fillRect/>
        </a:stretch>
      </xdr:blipFill>
      <xdr:spPr>
        <a:prstGeom prst="rect">
          <a:avLst/>
        </a:prstGeom>
        <a:noFill/>
      </xdr:spPr>
    </xdr:pic>
    <xdr:clientData fLocksWithSheet="0"/>
  </xdr:oneCellAnchor>
  <xdr:oneCellAnchor>
    <xdr:from>
      <xdr:col>1</xdr:col>
      <xdr:colOff>0</xdr:colOff>
      <xdr:row>8</xdr:row>
      <xdr:rowOff>1381125</xdr:rowOff>
    </xdr:from>
    <xdr:ext cx="4314825" cy="1219200"/>
    <xdr:pic>
      <xdr:nvPicPr>
        <xdr:cNvPr descr="Afbeelding van een American football-speler en een cheerleader" id="0" name="image5.png" title="Banner 9"/>
        <xdr:cNvPicPr preferRelativeResize="0"/>
      </xdr:nvPicPr>
      <xdr:blipFill>
        <a:blip cstate="print" r:embed="rId9"/>
        <a:stretch>
          <a:fillRect/>
        </a:stretch>
      </xdr:blipFill>
      <xdr:spPr>
        <a:prstGeom prst="rect">
          <a:avLst/>
        </a:prstGeom>
        <a:noFill/>
      </xdr:spPr>
    </xdr:pic>
    <xdr:clientData fLocksWithSheet="0"/>
  </xdr:oneCellAnchor>
  <xdr:oneCellAnchor>
    <xdr:from>
      <xdr:col>1</xdr:col>
      <xdr:colOff>0</xdr:colOff>
      <xdr:row>9</xdr:row>
      <xdr:rowOff>1381125</xdr:rowOff>
    </xdr:from>
    <xdr:ext cx="4314825" cy="1219200"/>
    <xdr:pic>
      <xdr:nvPicPr>
        <xdr:cNvPr descr="Afbeelding van twee personen die snoep of je leven spelen" id="0" name="image8.png" title="Banner 11"/>
        <xdr:cNvPicPr preferRelativeResize="0"/>
      </xdr:nvPicPr>
      <xdr:blipFill>
        <a:blip cstate="print" r:embed="rId10"/>
        <a:stretch>
          <a:fillRect/>
        </a:stretch>
      </xdr:blipFill>
      <xdr:spPr>
        <a:prstGeom prst="rect">
          <a:avLst/>
        </a:prstGeom>
        <a:noFill/>
      </xdr:spPr>
    </xdr:pic>
    <xdr:clientData fLocksWithSheet="0"/>
  </xdr:oneCellAnchor>
  <xdr:oneCellAnchor>
    <xdr:from>
      <xdr:col>1</xdr:col>
      <xdr:colOff>0</xdr:colOff>
      <xdr:row>11</xdr:row>
      <xdr:rowOff>0</xdr:rowOff>
    </xdr:from>
    <xdr:ext cx="4314825" cy="1209675"/>
    <xdr:pic>
      <xdr:nvPicPr>
        <xdr:cNvPr descr="Afbeelding van een man in de bibliotheek" id="0" name="image7.png" title="Banner 10"/>
        <xdr:cNvPicPr preferRelativeResize="0"/>
      </xdr:nvPicPr>
      <xdr:blipFill>
        <a:blip cstate="print" r:embed="rId11"/>
        <a:stretch>
          <a:fillRect/>
        </a:stretch>
      </xdr:blipFill>
      <xdr:spPr>
        <a:prstGeom prst="rect">
          <a:avLst/>
        </a:prstGeom>
        <a:noFill/>
      </xdr:spPr>
    </xdr:pic>
    <xdr:clientData fLocksWithSheet="0"/>
  </xdr:oneCellAnchor>
  <xdr:oneCellAnchor>
    <xdr:from>
      <xdr:col>1</xdr:col>
      <xdr:colOff>0</xdr:colOff>
      <xdr:row>12</xdr:row>
      <xdr:rowOff>0</xdr:rowOff>
    </xdr:from>
    <xdr:ext cx="4314825" cy="1209675"/>
    <xdr:pic>
      <xdr:nvPicPr>
        <xdr:cNvPr descr="Afbeelding van twee personen die een kerstnummer zingen" id="0" name="image3.png" title="Banner 12"/>
        <xdr:cNvPicPr preferRelativeResize="0"/>
      </xdr:nvPicPr>
      <xdr:blipFill>
        <a:blip cstate="print" r:embed="rId1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x18tc:person displayName="Donna Franse" id="{fcf1977b-1e6d-4a6f-8e6d-9df95731dfbf}"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6C7AA"/>
      </a:folHlink>
    </a:clrScheme>
    <a:fontScheme name="Sheets">
      <a:majorFont>
        <a:latin typeface="Trebuchet MS"/>
        <a:ea typeface="Trebuchet MS"/>
        <a:cs typeface="Trebuchet MS"/>
      </a:majorFont>
      <a:minorFont>
        <a:latin typeface="Trebuchet MS"/>
        <a:ea typeface="Trebuchet MS"/>
        <a:cs typeface="Trebuchet MS"/>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D115" dT="2026-05-22T11:54:33.00" personId="{fcf1977b-1e6d-4a6f-8e6d-9df95731dfbf}" id="{760ee8db-78e4-4adc-9cd7-3c9d0e55f946}" done="1">
    <x18tc:text xml:space="preserve">Als we naar het woordenschatfestival willen moet dit een hele dag zijn. Voor taalklassen moeten we dan de keuze maken lowan dag of ook woordenschatfestival en kleutercongres datum is nog niet bekend, of willen we dat de kleuters mee gaan naar het woordenschatfestival als we dit willen</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25"/>
    <col customWidth="1" min="2" max="3" width="14.38"/>
    <col customWidth="1" min="4" max="4" width="16.13"/>
    <col customWidth="1" min="5" max="8" width="14.38"/>
    <col customWidth="1" min="9" max="9" width="1.25"/>
    <col customWidth="1" min="10" max="26" width="6.63"/>
  </cols>
  <sheetData>
    <row r="1" ht="9.0" customHeight="1">
      <c r="A1" s="1" t="s">
        <v>0</v>
      </c>
      <c r="B1" s="1"/>
      <c r="C1" s="1"/>
      <c r="D1" s="1"/>
      <c r="E1" s="1"/>
      <c r="F1" s="1"/>
      <c r="G1" s="1"/>
      <c r="H1" s="1"/>
      <c r="I1" s="1" t="s">
        <v>0</v>
      </c>
      <c r="J1" s="1"/>
      <c r="K1" s="1"/>
      <c r="L1" s="1"/>
      <c r="M1" s="1"/>
      <c r="N1" s="1"/>
      <c r="O1" s="1"/>
      <c r="P1" s="1"/>
      <c r="Q1" s="1"/>
      <c r="R1" s="1"/>
      <c r="S1" s="1"/>
      <c r="T1" s="1"/>
      <c r="U1" s="1"/>
      <c r="V1" s="1"/>
      <c r="W1" s="1"/>
      <c r="X1" s="1"/>
      <c r="Y1" s="1"/>
      <c r="Z1" s="1"/>
    </row>
    <row r="2" ht="95.25" customHeight="1">
      <c r="A2" s="1"/>
      <c r="B2" s="2">
        <v>2026.0</v>
      </c>
      <c r="C2" s="3" t="s">
        <v>1</v>
      </c>
      <c r="E2" s="1"/>
      <c r="F2" s="1"/>
      <c r="G2" s="1"/>
      <c r="H2" s="1"/>
      <c r="I2" s="1"/>
      <c r="J2" s="1"/>
      <c r="K2" s="1"/>
      <c r="L2" s="1"/>
      <c r="M2" s="1"/>
      <c r="N2" s="1"/>
      <c r="O2" s="1"/>
      <c r="P2" s="1"/>
      <c r="Q2" s="1"/>
      <c r="R2" s="1"/>
      <c r="S2" s="1"/>
      <c r="T2" s="1"/>
      <c r="U2" s="1"/>
      <c r="V2" s="1"/>
      <c r="W2" s="1"/>
      <c r="X2" s="1"/>
      <c r="Y2" s="1"/>
      <c r="Z2" s="1"/>
    </row>
    <row r="3" ht="9.0" customHeight="1">
      <c r="A3" s="1"/>
      <c r="B3" s="1"/>
      <c r="C3" s="1"/>
      <c r="D3" s="1"/>
      <c r="E3" s="1"/>
      <c r="F3" s="1"/>
      <c r="G3" s="1"/>
      <c r="H3" s="1"/>
      <c r="I3" s="1"/>
      <c r="J3" s="1"/>
      <c r="K3" s="1"/>
      <c r="L3" s="1"/>
      <c r="M3" s="1"/>
      <c r="N3" s="1"/>
      <c r="O3" s="1"/>
      <c r="P3" s="1"/>
      <c r="Q3" s="1"/>
      <c r="R3" s="1"/>
      <c r="S3" s="1"/>
      <c r="T3" s="1"/>
      <c r="U3" s="1"/>
      <c r="V3" s="1"/>
      <c r="W3" s="1"/>
      <c r="X3" s="1"/>
      <c r="Y3" s="1"/>
      <c r="Z3" s="1"/>
    </row>
    <row r="4" ht="24.0" customHeight="1">
      <c r="A4" s="4"/>
      <c r="B4" s="5" t="s">
        <v>2</v>
      </c>
      <c r="C4" s="6" t="s">
        <v>3</v>
      </c>
      <c r="D4" s="6" t="s">
        <v>4</v>
      </c>
      <c r="E4" s="6" t="s">
        <v>5</v>
      </c>
      <c r="F4" s="6" t="s">
        <v>6</v>
      </c>
      <c r="G4" s="7" t="str">
        <f>TEXT(#REF!,"dddd")</f>
        <v>#REF!</v>
      </c>
      <c r="H4" s="8" t="s">
        <v>7</v>
      </c>
      <c r="I4" s="4"/>
      <c r="J4" s="4"/>
      <c r="K4" s="4"/>
      <c r="L4" s="4"/>
      <c r="M4" s="4"/>
      <c r="N4" s="4"/>
      <c r="O4" s="4"/>
      <c r="P4" s="4"/>
      <c r="Q4" s="4"/>
      <c r="R4" s="4"/>
      <c r="S4" s="4"/>
      <c r="T4" s="4"/>
      <c r="U4" s="4"/>
      <c r="V4" s="4"/>
      <c r="W4" s="4"/>
      <c r="X4" s="4"/>
      <c r="Y4" s="4"/>
      <c r="Z4" s="4"/>
    </row>
    <row r="5" ht="24.0" customHeight="1">
      <c r="A5" s="9"/>
      <c r="B5" s="10">
        <v>24.0</v>
      </c>
      <c r="C5" s="11">
        <v>25.0</v>
      </c>
      <c r="D5" s="10">
        <v>26.0</v>
      </c>
      <c r="E5" s="11">
        <v>27.0</v>
      </c>
      <c r="F5" s="10">
        <v>28.0</v>
      </c>
      <c r="G5" s="11">
        <v>29.0</v>
      </c>
      <c r="H5" s="10">
        <v>30.0</v>
      </c>
      <c r="I5" s="9"/>
      <c r="J5" s="9"/>
      <c r="K5" s="9"/>
      <c r="L5" s="9"/>
      <c r="M5" s="9"/>
      <c r="N5" s="9"/>
      <c r="O5" s="9"/>
      <c r="P5" s="9"/>
      <c r="Q5" s="9"/>
      <c r="R5" s="9"/>
      <c r="S5" s="9"/>
      <c r="T5" s="9"/>
      <c r="U5" s="9"/>
      <c r="V5" s="9"/>
      <c r="W5" s="9"/>
      <c r="X5" s="9"/>
      <c r="Y5" s="9"/>
      <c r="Z5" s="9"/>
    </row>
    <row r="6" ht="51.0" customHeight="1">
      <c r="A6" s="1"/>
      <c r="B6" s="12" t="s">
        <v>8</v>
      </c>
      <c r="C6" s="13"/>
      <c r="D6" s="14"/>
      <c r="E6" s="13"/>
      <c r="F6" s="14"/>
      <c r="G6" s="13"/>
      <c r="H6" s="14"/>
      <c r="I6" s="1"/>
      <c r="J6" s="1"/>
      <c r="K6" s="1"/>
      <c r="L6" s="1"/>
      <c r="M6" s="1"/>
      <c r="N6" s="1"/>
      <c r="O6" s="1"/>
      <c r="P6" s="1"/>
      <c r="Q6" s="1"/>
      <c r="R6" s="1"/>
      <c r="S6" s="1"/>
      <c r="T6" s="1"/>
      <c r="U6" s="1"/>
      <c r="V6" s="1"/>
      <c r="W6" s="1"/>
      <c r="X6" s="1"/>
      <c r="Y6" s="1"/>
      <c r="Z6" s="1"/>
    </row>
    <row r="7" ht="24.0" customHeight="1">
      <c r="A7" s="9"/>
      <c r="B7" s="15">
        <v>31.0</v>
      </c>
      <c r="C7" s="16"/>
      <c r="D7" s="17"/>
      <c r="E7" s="16"/>
      <c r="F7" s="17"/>
      <c r="G7" s="16"/>
      <c r="H7" s="17"/>
      <c r="I7" s="9"/>
      <c r="J7" s="9"/>
      <c r="K7" s="9"/>
      <c r="L7" s="9"/>
      <c r="M7" s="9"/>
      <c r="N7" s="9"/>
      <c r="O7" s="9"/>
      <c r="P7" s="9"/>
      <c r="Q7" s="9"/>
      <c r="R7" s="9"/>
      <c r="S7" s="9"/>
      <c r="T7" s="9"/>
      <c r="U7" s="9"/>
      <c r="V7" s="9"/>
      <c r="W7" s="9"/>
      <c r="X7" s="9"/>
      <c r="Y7" s="9"/>
      <c r="Z7" s="9"/>
    </row>
    <row r="8" ht="51.0" customHeight="1">
      <c r="A8" s="1"/>
      <c r="B8" s="18"/>
      <c r="C8" s="19"/>
      <c r="D8" s="20"/>
      <c r="E8" s="19"/>
      <c r="F8" s="20"/>
      <c r="G8" s="19"/>
      <c r="H8" s="20"/>
      <c r="I8" s="1"/>
      <c r="J8" s="1"/>
      <c r="K8" s="1"/>
      <c r="L8" s="1"/>
      <c r="M8" s="1"/>
      <c r="N8" s="1"/>
      <c r="O8" s="1"/>
      <c r="P8" s="1"/>
      <c r="Q8" s="1"/>
      <c r="R8" s="1"/>
      <c r="S8" s="1"/>
      <c r="T8" s="1"/>
      <c r="U8" s="1"/>
      <c r="V8" s="1"/>
      <c r="W8" s="1"/>
      <c r="X8" s="1"/>
      <c r="Y8" s="1"/>
      <c r="Z8" s="1"/>
    </row>
    <row r="9" ht="24.0" customHeight="1">
      <c r="A9" s="9"/>
      <c r="B9" s="21"/>
      <c r="C9" s="22"/>
      <c r="D9" s="23" t="s">
        <v>9</v>
      </c>
      <c r="E9" s="24"/>
      <c r="F9" s="24"/>
      <c r="G9" s="24"/>
      <c r="H9" s="25"/>
      <c r="I9" s="9"/>
      <c r="J9" s="9"/>
      <c r="K9" s="9"/>
      <c r="L9" s="9"/>
      <c r="M9" s="9"/>
      <c r="N9" s="9"/>
      <c r="O9" s="9"/>
      <c r="P9" s="9"/>
      <c r="Q9" s="9"/>
      <c r="R9" s="9"/>
      <c r="S9" s="9"/>
      <c r="T9" s="9"/>
      <c r="U9" s="9"/>
      <c r="V9" s="9"/>
      <c r="W9" s="9"/>
      <c r="X9" s="9"/>
      <c r="Y9" s="9"/>
      <c r="Z9" s="9"/>
    </row>
    <row r="10" ht="51.0" customHeight="1">
      <c r="A10" s="1"/>
      <c r="B10" s="14"/>
      <c r="C10" s="13"/>
      <c r="D10" s="26"/>
      <c r="E10" s="27"/>
      <c r="F10" s="27"/>
      <c r="G10" s="27"/>
      <c r="H10" s="28"/>
      <c r="I10" s="1"/>
      <c r="J10" s="1"/>
      <c r="K10" s="1"/>
      <c r="L10" s="1"/>
      <c r="M10" s="1"/>
      <c r="N10" s="1"/>
      <c r="O10" s="1"/>
      <c r="P10" s="1"/>
      <c r="Q10" s="1"/>
      <c r="R10" s="1"/>
      <c r="S10" s="1"/>
      <c r="T10" s="1"/>
      <c r="U10" s="1"/>
      <c r="V10" s="1"/>
      <c r="W10" s="1"/>
      <c r="X10" s="1"/>
      <c r="Y10" s="1"/>
      <c r="Z10" s="1"/>
    </row>
    <row r="11" ht="9.0" customHeight="1">
      <c r="A11" s="1"/>
      <c r="B11" s="19"/>
      <c r="C11" s="19"/>
      <c r="D11" s="19"/>
      <c r="E11" s="19"/>
      <c r="F11" s="19"/>
      <c r="G11" s="19"/>
      <c r="H11" s="19"/>
      <c r="I11" s="1"/>
      <c r="J11" s="1"/>
      <c r="K11" s="1"/>
      <c r="L11" s="1"/>
      <c r="M11" s="1"/>
      <c r="N11" s="1"/>
      <c r="O11" s="1"/>
      <c r="P11" s="1"/>
      <c r="Q11" s="1"/>
      <c r="R11" s="1"/>
      <c r="S11" s="1"/>
      <c r="T11" s="1"/>
      <c r="U11" s="1"/>
      <c r="V11" s="1"/>
      <c r="W11" s="1"/>
      <c r="X11" s="1"/>
      <c r="Y11" s="1"/>
      <c r="Z11" s="1"/>
    </row>
    <row r="12" ht="95.25" customHeight="1">
      <c r="A12" s="1"/>
      <c r="B12" s="29">
        <f>YEAR(DATE(Calendar1Year,Calendar1MonthOption+1,1))</f>
        <v>2026</v>
      </c>
      <c r="C12" s="3" t="str">
        <f>TEXT(DATE(Calendar1Year,Calendar1MonthOption+1,1),"mmmm")</f>
        <v>september</v>
      </c>
      <c r="E12" s="1"/>
      <c r="F12" s="1"/>
      <c r="G12" s="1"/>
      <c r="H12" s="1"/>
      <c r="I12" s="1"/>
      <c r="J12" s="1"/>
      <c r="K12" s="1"/>
      <c r="L12" s="1"/>
      <c r="M12" s="1"/>
      <c r="N12" s="1"/>
      <c r="O12" s="1"/>
      <c r="P12" s="1"/>
      <c r="Q12" s="1"/>
      <c r="R12" s="1"/>
      <c r="S12" s="1"/>
      <c r="T12" s="1"/>
      <c r="U12" s="1"/>
      <c r="V12" s="1"/>
      <c r="W12" s="1"/>
      <c r="X12" s="1"/>
      <c r="Y12" s="1"/>
      <c r="Z12" s="1"/>
    </row>
    <row r="13" ht="9.0"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ht="24.0" customHeight="1">
      <c r="A14" s="4"/>
      <c r="B14" s="30"/>
      <c r="C14" s="31" t="s">
        <v>3</v>
      </c>
      <c r="D14" s="31" t="s">
        <v>4</v>
      </c>
      <c r="E14" s="31" t="s">
        <v>5</v>
      </c>
      <c r="F14" s="31" t="s">
        <v>10</v>
      </c>
      <c r="G14" s="32" t="str">
        <f>TEXT(G15,"dddd")</f>
        <v>donderdag</v>
      </c>
      <c r="H14" s="33" t="s">
        <v>7</v>
      </c>
      <c r="I14" s="4"/>
      <c r="J14" s="4"/>
      <c r="K14" s="4"/>
      <c r="L14" s="4"/>
      <c r="M14" s="4"/>
      <c r="N14" s="4"/>
      <c r="O14" s="4"/>
      <c r="P14" s="4"/>
      <c r="Q14" s="4"/>
      <c r="R14" s="4"/>
      <c r="S14" s="4"/>
      <c r="T14" s="4"/>
      <c r="U14" s="4"/>
      <c r="V14" s="4"/>
      <c r="W14" s="4"/>
      <c r="X14" s="4"/>
      <c r="Y14" s="4"/>
      <c r="Z14" s="4"/>
    </row>
    <row r="15" ht="24.0" customHeight="1">
      <c r="A15" s="9"/>
      <c r="B15" s="34"/>
      <c r="C15" s="35">
        <v>1.0</v>
      </c>
      <c r="D15" s="36">
        <v>2.0</v>
      </c>
      <c r="E15" s="35">
        <v>3.0</v>
      </c>
      <c r="F15" s="36">
        <v>4.0</v>
      </c>
      <c r="G15" s="35">
        <v>5.0</v>
      </c>
      <c r="H15" s="36">
        <v>6.0</v>
      </c>
      <c r="I15" s="9"/>
      <c r="J15" s="9"/>
      <c r="K15" s="9"/>
      <c r="L15" s="9"/>
      <c r="M15" s="9"/>
      <c r="N15" s="9"/>
      <c r="O15" s="9"/>
      <c r="P15" s="9"/>
      <c r="Q15" s="9"/>
      <c r="R15" s="9"/>
      <c r="S15" s="9"/>
      <c r="T15" s="9"/>
      <c r="U15" s="9"/>
      <c r="V15" s="9"/>
      <c r="W15" s="9"/>
      <c r="X15" s="9"/>
      <c r="Y15" s="9"/>
      <c r="Z15" s="9"/>
    </row>
    <row r="16" ht="51.0" customHeight="1">
      <c r="A16" s="1"/>
      <c r="B16" s="37"/>
      <c r="C16" s="19"/>
      <c r="D16" s="37"/>
      <c r="E16" s="19"/>
      <c r="F16" s="38"/>
      <c r="G16" s="19"/>
      <c r="H16" s="37"/>
      <c r="I16" s="1"/>
      <c r="J16" s="1"/>
      <c r="K16" s="1"/>
      <c r="L16" s="1"/>
      <c r="M16" s="1"/>
      <c r="N16" s="1"/>
      <c r="O16" s="1"/>
      <c r="P16" s="1"/>
      <c r="Q16" s="1"/>
      <c r="R16" s="1"/>
      <c r="S16" s="1"/>
      <c r="T16" s="1"/>
      <c r="U16" s="1"/>
      <c r="V16" s="1"/>
      <c r="W16" s="1"/>
      <c r="X16" s="1"/>
      <c r="Y16" s="1"/>
      <c r="Z16" s="1"/>
    </row>
    <row r="17" ht="24.0" customHeight="1">
      <c r="A17" s="9"/>
      <c r="B17" s="39">
        <v>7.0</v>
      </c>
      <c r="C17" s="40">
        <v>8.0</v>
      </c>
      <c r="D17" s="39">
        <v>9.0</v>
      </c>
      <c r="E17" s="40">
        <v>10.0</v>
      </c>
      <c r="F17" s="39">
        <v>11.0</v>
      </c>
      <c r="G17" s="40">
        <v>12.0</v>
      </c>
      <c r="H17" s="39">
        <v>13.0</v>
      </c>
      <c r="I17" s="9"/>
      <c r="J17" s="9"/>
      <c r="K17" s="9"/>
      <c r="L17" s="9"/>
      <c r="M17" s="9"/>
      <c r="N17" s="9"/>
      <c r="O17" s="9"/>
      <c r="P17" s="9"/>
      <c r="Q17" s="9"/>
      <c r="R17" s="9"/>
      <c r="S17" s="9"/>
      <c r="T17" s="9"/>
      <c r="U17" s="9"/>
      <c r="V17" s="9"/>
      <c r="W17" s="9"/>
      <c r="X17" s="9"/>
      <c r="Y17" s="9"/>
      <c r="Z17" s="9"/>
    </row>
    <row r="18" ht="51.0" customHeight="1">
      <c r="A18" s="1"/>
      <c r="B18" s="41" t="s">
        <v>11</v>
      </c>
      <c r="C18" s="42"/>
      <c r="D18" s="43"/>
      <c r="E18" s="42"/>
      <c r="F18" s="43"/>
      <c r="G18" s="42"/>
      <c r="H18" s="43"/>
      <c r="I18" s="1"/>
      <c r="J18" s="1"/>
      <c r="K18" s="1"/>
      <c r="L18" s="1"/>
      <c r="M18" s="1"/>
      <c r="N18" s="1"/>
      <c r="O18" s="1"/>
      <c r="P18" s="1"/>
      <c r="Q18" s="1"/>
      <c r="R18" s="1"/>
      <c r="S18" s="1"/>
      <c r="T18" s="1"/>
      <c r="U18" s="1"/>
      <c r="V18" s="1"/>
      <c r="W18" s="1"/>
      <c r="X18" s="1"/>
      <c r="Y18" s="1"/>
      <c r="Z18" s="1"/>
    </row>
    <row r="19" ht="24.0" customHeight="1">
      <c r="A19" s="9"/>
      <c r="B19" s="36">
        <v>14.0</v>
      </c>
      <c r="C19" s="35">
        <v>15.0</v>
      </c>
      <c r="D19" s="36">
        <v>16.0</v>
      </c>
      <c r="E19" s="35">
        <v>17.0</v>
      </c>
      <c r="F19" s="36">
        <v>18.0</v>
      </c>
      <c r="G19" s="35">
        <v>19.0</v>
      </c>
      <c r="H19" s="36">
        <v>20.0</v>
      </c>
      <c r="I19" s="9"/>
      <c r="J19" s="9"/>
      <c r="K19" s="9"/>
      <c r="L19" s="9"/>
      <c r="M19" s="9"/>
      <c r="N19" s="9"/>
      <c r="O19" s="9"/>
      <c r="P19" s="9"/>
      <c r="Q19" s="9"/>
      <c r="R19" s="9"/>
      <c r="S19" s="9"/>
      <c r="T19" s="9"/>
      <c r="U19" s="9"/>
      <c r="V19" s="9"/>
      <c r="W19" s="9"/>
      <c r="X19" s="9"/>
      <c r="Y19" s="9"/>
      <c r="Z19" s="9"/>
    </row>
    <row r="20" ht="51.0" customHeight="1">
      <c r="A20" s="1"/>
      <c r="B20" s="37"/>
      <c r="C20" s="19"/>
      <c r="D20" s="37"/>
      <c r="E20" s="19"/>
      <c r="F20" s="37"/>
      <c r="G20" s="19"/>
      <c r="H20" s="37"/>
      <c r="I20" s="1"/>
      <c r="J20" s="1"/>
      <c r="K20" s="1"/>
      <c r="L20" s="1"/>
      <c r="M20" s="1"/>
      <c r="N20" s="1"/>
      <c r="O20" s="1"/>
      <c r="P20" s="1"/>
      <c r="Q20" s="1"/>
      <c r="R20" s="1"/>
      <c r="S20" s="1"/>
      <c r="T20" s="1"/>
      <c r="U20" s="1"/>
      <c r="V20" s="1"/>
      <c r="W20" s="1"/>
      <c r="X20" s="1"/>
      <c r="Y20" s="1"/>
      <c r="Z20" s="1"/>
    </row>
    <row r="21" ht="24.0" customHeight="1">
      <c r="A21" s="9"/>
      <c r="B21" s="39">
        <v>21.0</v>
      </c>
      <c r="C21" s="40">
        <v>22.0</v>
      </c>
      <c r="D21" s="39">
        <v>23.0</v>
      </c>
      <c r="E21" s="40">
        <v>24.0</v>
      </c>
      <c r="F21" s="39">
        <v>25.0</v>
      </c>
      <c r="G21" s="40">
        <v>26.0</v>
      </c>
      <c r="H21" s="39">
        <v>27.0</v>
      </c>
      <c r="I21" s="9"/>
      <c r="J21" s="9"/>
      <c r="K21" s="9"/>
      <c r="L21" s="9"/>
      <c r="M21" s="9"/>
      <c r="N21" s="9"/>
      <c r="O21" s="9"/>
      <c r="P21" s="9"/>
      <c r="Q21" s="9"/>
      <c r="R21" s="9"/>
      <c r="S21" s="9"/>
      <c r="T21" s="9"/>
      <c r="U21" s="9"/>
      <c r="V21" s="9"/>
      <c r="W21" s="9"/>
      <c r="X21" s="9"/>
      <c r="Y21" s="9"/>
      <c r="Z21" s="9"/>
    </row>
    <row r="22" ht="51.0" customHeight="1">
      <c r="A22" s="1"/>
      <c r="B22" s="43"/>
      <c r="C22" s="42"/>
      <c r="D22" s="43"/>
      <c r="E22" s="42"/>
      <c r="F22" s="43"/>
      <c r="G22" s="42"/>
      <c r="H22" s="43"/>
      <c r="I22" s="1"/>
      <c r="J22" s="1"/>
      <c r="K22" s="1"/>
      <c r="L22" s="1"/>
      <c r="M22" s="1"/>
      <c r="N22" s="1"/>
      <c r="O22" s="1"/>
      <c r="P22" s="1"/>
      <c r="Q22" s="1"/>
      <c r="R22" s="1"/>
      <c r="S22" s="1"/>
      <c r="T22" s="1"/>
      <c r="U22" s="1"/>
      <c r="V22" s="1"/>
      <c r="W22" s="1"/>
      <c r="X22" s="1"/>
      <c r="Y22" s="1"/>
      <c r="Z22" s="1"/>
    </row>
    <row r="23" ht="24.0" customHeight="1">
      <c r="A23" s="9"/>
      <c r="B23" s="44">
        <v>28.0</v>
      </c>
      <c r="C23" s="45">
        <v>29.0</v>
      </c>
      <c r="D23" s="44">
        <v>30.0</v>
      </c>
      <c r="E23" s="46"/>
      <c r="F23" s="47"/>
      <c r="G23" s="46"/>
      <c r="H23" s="47"/>
      <c r="I23" s="9"/>
      <c r="J23" s="9"/>
      <c r="K23" s="9"/>
      <c r="L23" s="9"/>
      <c r="M23" s="9"/>
      <c r="N23" s="9"/>
      <c r="O23" s="9"/>
      <c r="P23" s="9"/>
      <c r="Q23" s="9"/>
      <c r="R23" s="9"/>
      <c r="S23" s="9"/>
      <c r="T23" s="9"/>
      <c r="U23" s="9"/>
      <c r="V23" s="9"/>
      <c r="W23" s="9"/>
      <c r="X23" s="9"/>
      <c r="Y23" s="9"/>
      <c r="Z23" s="9"/>
    </row>
    <row r="24" ht="51.0" customHeight="1">
      <c r="A24" s="1"/>
      <c r="B24" s="37"/>
      <c r="C24" s="19"/>
      <c r="D24" s="37"/>
      <c r="E24" s="19"/>
      <c r="F24" s="37"/>
      <c r="G24" s="19"/>
      <c r="H24" s="37"/>
      <c r="I24" s="1"/>
      <c r="J24" s="1"/>
      <c r="K24" s="1"/>
      <c r="L24" s="1"/>
      <c r="M24" s="1"/>
      <c r="N24" s="1"/>
      <c r="O24" s="1"/>
      <c r="P24" s="1"/>
      <c r="Q24" s="1"/>
      <c r="R24" s="1"/>
      <c r="S24" s="1"/>
      <c r="T24" s="1"/>
      <c r="U24" s="1"/>
      <c r="V24" s="1"/>
      <c r="W24" s="1"/>
      <c r="X24" s="1"/>
      <c r="Y24" s="1"/>
      <c r="Z24" s="1"/>
    </row>
    <row r="25" ht="24.0" customHeight="1">
      <c r="A25" s="9"/>
      <c r="B25" s="48"/>
      <c r="C25" s="49"/>
      <c r="D25" s="50" t="s">
        <v>9</v>
      </c>
      <c r="E25" s="51"/>
      <c r="F25" s="51"/>
      <c r="G25" s="51"/>
      <c r="H25" s="52"/>
      <c r="I25" s="9"/>
      <c r="J25" s="9"/>
      <c r="K25" s="9"/>
      <c r="L25" s="9"/>
      <c r="M25" s="9"/>
      <c r="N25" s="9"/>
      <c r="O25" s="9"/>
      <c r="P25" s="9"/>
      <c r="Q25" s="9"/>
      <c r="R25" s="9"/>
      <c r="S25" s="9"/>
      <c r="T25" s="9"/>
      <c r="U25" s="9"/>
      <c r="V25" s="9"/>
      <c r="W25" s="9"/>
      <c r="X25" s="9"/>
      <c r="Y25" s="9"/>
      <c r="Z25" s="9"/>
    </row>
    <row r="26" ht="51.0" customHeight="1">
      <c r="A26" s="1"/>
      <c r="B26" s="43"/>
      <c r="C26" s="42"/>
      <c r="D26" s="53"/>
      <c r="E26" s="54"/>
      <c r="F26" s="54"/>
      <c r="G26" s="54"/>
      <c r="H26" s="55"/>
      <c r="I26" s="1"/>
      <c r="J26" s="1"/>
      <c r="K26" s="1"/>
      <c r="L26" s="1"/>
      <c r="M26" s="1"/>
      <c r="N26" s="1"/>
      <c r="O26" s="1"/>
      <c r="P26" s="1"/>
      <c r="Q26" s="1"/>
      <c r="R26" s="1"/>
      <c r="S26" s="1"/>
      <c r="T26" s="1"/>
      <c r="U26" s="1"/>
      <c r="V26" s="1"/>
      <c r="W26" s="1"/>
      <c r="X26" s="1"/>
      <c r="Y26" s="1"/>
      <c r="Z26" s="1"/>
    </row>
    <row r="27" ht="9.0" customHeight="1">
      <c r="A27" s="1"/>
      <c r="B27" s="19"/>
      <c r="C27" s="19"/>
      <c r="D27" s="19"/>
      <c r="E27" s="19"/>
      <c r="F27" s="19"/>
      <c r="G27" s="19"/>
      <c r="H27" s="19"/>
      <c r="I27" s="1"/>
      <c r="J27" s="1"/>
      <c r="K27" s="1"/>
      <c r="L27" s="1"/>
      <c r="M27" s="1"/>
      <c r="N27" s="1"/>
      <c r="O27" s="1"/>
      <c r="P27" s="1"/>
      <c r="Q27" s="1"/>
      <c r="R27" s="1"/>
      <c r="S27" s="1"/>
      <c r="T27" s="1"/>
      <c r="U27" s="1"/>
      <c r="V27" s="1"/>
      <c r="W27" s="1"/>
      <c r="X27" s="1"/>
      <c r="Y27" s="1"/>
      <c r="Z27" s="1"/>
    </row>
    <row r="28" ht="95.25" customHeight="1">
      <c r="A28" s="1"/>
      <c r="B28" s="29">
        <f>YEAR(DATE(Calendar2Year,Calendar2MonthOption+1,1))</f>
        <v>2026</v>
      </c>
      <c r="C28" s="3" t="str">
        <f>TEXT(DATE(Calendar2Year,Calendar2MonthOption+1,1),"mmmm")</f>
        <v>oktober</v>
      </c>
      <c r="E28" s="1"/>
      <c r="F28" s="1"/>
      <c r="G28" s="1"/>
      <c r="H28" s="1"/>
      <c r="I28" s="1"/>
      <c r="J28" s="1"/>
      <c r="K28" s="1"/>
      <c r="L28" s="1"/>
      <c r="M28" s="1"/>
      <c r="N28" s="1"/>
      <c r="O28" s="1"/>
      <c r="P28" s="1"/>
      <c r="Q28" s="1"/>
      <c r="R28" s="1"/>
      <c r="S28" s="1"/>
      <c r="T28" s="1"/>
      <c r="U28" s="1"/>
      <c r="V28" s="1"/>
      <c r="W28" s="1"/>
      <c r="X28" s="1"/>
      <c r="Y28" s="1"/>
      <c r="Z28" s="1"/>
    </row>
    <row r="29" ht="9.0"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24.0" customHeight="1">
      <c r="A30" s="4"/>
      <c r="B30" s="56" t="s">
        <v>12</v>
      </c>
      <c r="C30" s="57" t="s">
        <v>3</v>
      </c>
      <c r="D30" s="57" t="s">
        <v>4</v>
      </c>
      <c r="E30" s="57" t="s">
        <v>13</v>
      </c>
      <c r="F30" s="57" t="s">
        <v>10</v>
      </c>
      <c r="G30" s="57" t="s">
        <v>14</v>
      </c>
      <c r="H30" s="58" t="s">
        <v>7</v>
      </c>
      <c r="I30" s="4"/>
      <c r="J30" s="4"/>
      <c r="K30" s="4"/>
      <c r="L30" s="4"/>
      <c r="M30" s="4"/>
      <c r="N30" s="4"/>
      <c r="O30" s="4"/>
      <c r="P30" s="4"/>
      <c r="Q30" s="4"/>
      <c r="R30" s="4"/>
      <c r="S30" s="4"/>
      <c r="T30" s="4"/>
      <c r="U30" s="4"/>
      <c r="V30" s="4"/>
      <c r="W30" s="4"/>
      <c r="X30" s="4"/>
      <c r="Y30" s="4"/>
      <c r="Z30" s="4"/>
    </row>
    <row r="31" ht="24.0" customHeight="1">
      <c r="A31" s="9"/>
      <c r="B31" s="59"/>
      <c r="C31" s="46"/>
      <c r="D31" s="59"/>
      <c r="E31" s="45">
        <v>1.0</v>
      </c>
      <c r="F31" s="60">
        <v>2.0</v>
      </c>
      <c r="G31" s="45">
        <v>3.0</v>
      </c>
      <c r="H31" s="60">
        <v>4.0</v>
      </c>
      <c r="I31" s="9"/>
      <c r="J31" s="9"/>
      <c r="K31" s="9"/>
      <c r="L31" s="9"/>
      <c r="M31" s="9"/>
      <c r="N31" s="9"/>
      <c r="O31" s="9"/>
      <c r="P31" s="9"/>
      <c r="Q31" s="9"/>
      <c r="R31" s="9"/>
      <c r="S31" s="9"/>
      <c r="T31" s="9"/>
      <c r="U31" s="9"/>
      <c r="V31" s="9"/>
      <c r="W31" s="9"/>
      <c r="X31" s="9"/>
      <c r="Y31" s="9"/>
      <c r="Z31" s="9"/>
    </row>
    <row r="32" ht="51.0" customHeight="1">
      <c r="A32" s="1"/>
      <c r="B32" s="61"/>
      <c r="C32" s="19"/>
      <c r="D32" s="62"/>
      <c r="E32" s="19"/>
      <c r="F32" s="61"/>
      <c r="G32" s="19"/>
      <c r="H32" s="61"/>
      <c r="I32" s="1"/>
      <c r="J32" s="1"/>
      <c r="K32" s="1"/>
      <c r="L32" s="1"/>
      <c r="M32" s="1"/>
      <c r="N32" s="1"/>
      <c r="O32" s="1"/>
      <c r="P32" s="1"/>
      <c r="Q32" s="1"/>
      <c r="R32" s="1"/>
      <c r="S32" s="1"/>
      <c r="T32" s="1"/>
      <c r="U32" s="1"/>
      <c r="V32" s="1"/>
      <c r="W32" s="1"/>
      <c r="X32" s="1"/>
      <c r="Y32" s="1"/>
      <c r="Z32" s="1"/>
    </row>
    <row r="33" ht="24.0" customHeight="1">
      <c r="A33" s="9"/>
      <c r="B33" s="63">
        <v>5.0</v>
      </c>
      <c r="C33" s="64">
        <v>6.0</v>
      </c>
      <c r="D33" s="63">
        <v>7.0</v>
      </c>
      <c r="E33" s="64">
        <v>8.0</v>
      </c>
      <c r="F33" s="63">
        <v>9.0</v>
      </c>
      <c r="G33" s="64">
        <v>10.0</v>
      </c>
      <c r="H33" s="63">
        <v>11.0</v>
      </c>
      <c r="I33" s="9"/>
      <c r="J33" s="9"/>
      <c r="K33" s="9"/>
      <c r="L33" s="9"/>
      <c r="M33" s="9"/>
      <c r="N33" s="9"/>
      <c r="O33" s="9"/>
      <c r="P33" s="9"/>
      <c r="Q33" s="9"/>
      <c r="R33" s="9"/>
      <c r="S33" s="9"/>
      <c r="T33" s="9"/>
      <c r="U33" s="9"/>
      <c r="V33" s="9"/>
      <c r="W33" s="9"/>
      <c r="X33" s="9"/>
      <c r="Y33" s="9"/>
      <c r="Z33" s="9"/>
    </row>
    <row r="34" ht="51.0" customHeight="1">
      <c r="A34" s="1"/>
      <c r="B34" s="65"/>
      <c r="C34" s="66"/>
      <c r="D34" s="67"/>
      <c r="E34" s="66"/>
      <c r="F34" s="68"/>
      <c r="G34" s="66"/>
      <c r="H34" s="68"/>
      <c r="I34" s="1"/>
      <c r="J34" s="1"/>
      <c r="K34" s="1"/>
      <c r="L34" s="1"/>
      <c r="M34" s="1"/>
      <c r="N34" s="1"/>
      <c r="O34" s="1"/>
      <c r="P34" s="1"/>
      <c r="Q34" s="1"/>
      <c r="R34" s="1"/>
      <c r="S34" s="1"/>
      <c r="T34" s="1"/>
      <c r="U34" s="1"/>
      <c r="V34" s="1"/>
      <c r="W34" s="1"/>
      <c r="X34" s="1"/>
      <c r="Y34" s="1"/>
      <c r="Z34" s="1"/>
    </row>
    <row r="35" ht="24.0" customHeight="1">
      <c r="A35" s="9"/>
      <c r="B35" s="60">
        <v>12.0</v>
      </c>
      <c r="C35" s="45">
        <v>13.0</v>
      </c>
      <c r="D35" s="60">
        <v>14.0</v>
      </c>
      <c r="E35" s="45">
        <v>15.0</v>
      </c>
      <c r="F35" s="60">
        <v>16.0</v>
      </c>
      <c r="G35" s="45">
        <v>17.0</v>
      </c>
      <c r="H35" s="60">
        <v>18.0</v>
      </c>
      <c r="I35" s="9"/>
      <c r="J35" s="9"/>
      <c r="K35" s="9"/>
      <c r="L35" s="9"/>
      <c r="M35" s="9"/>
      <c r="N35" s="9"/>
      <c r="O35" s="9"/>
      <c r="P35" s="9"/>
      <c r="Q35" s="9"/>
      <c r="R35" s="9"/>
      <c r="S35" s="9"/>
      <c r="T35" s="9"/>
      <c r="U35" s="9"/>
      <c r="V35" s="9"/>
      <c r="W35" s="9"/>
      <c r="X35" s="9"/>
      <c r="Y35" s="9"/>
      <c r="Z35" s="9"/>
    </row>
    <row r="36" ht="51.0" customHeight="1">
      <c r="A36" s="1"/>
      <c r="B36" s="69"/>
      <c r="C36" s="70" t="s">
        <v>15</v>
      </c>
      <c r="D36" s="71"/>
      <c r="E36" s="72"/>
      <c r="F36" s="71"/>
      <c r="G36" s="72"/>
      <c r="H36" s="71"/>
      <c r="I36" s="1"/>
      <c r="J36" s="1"/>
      <c r="K36" s="1"/>
      <c r="L36" s="1"/>
      <c r="M36" s="1"/>
      <c r="N36" s="1"/>
      <c r="O36" s="1"/>
      <c r="P36" s="1"/>
      <c r="Q36" s="1"/>
      <c r="R36" s="1"/>
      <c r="S36" s="1"/>
      <c r="T36" s="1"/>
      <c r="U36" s="1"/>
      <c r="V36" s="1"/>
      <c r="W36" s="1"/>
      <c r="X36" s="1"/>
      <c r="Y36" s="1"/>
      <c r="Z36" s="1"/>
    </row>
    <row r="37" ht="24.0" customHeight="1">
      <c r="A37" s="9"/>
      <c r="B37" s="63">
        <v>19.0</v>
      </c>
      <c r="C37" s="64"/>
      <c r="D37" s="63">
        <v>21.0</v>
      </c>
      <c r="E37" s="64">
        <v>22.0</v>
      </c>
      <c r="F37" s="63">
        <v>23.0</v>
      </c>
      <c r="G37" s="64">
        <v>24.0</v>
      </c>
      <c r="H37" s="63">
        <v>25.0</v>
      </c>
      <c r="I37" s="9"/>
      <c r="J37" s="9"/>
      <c r="K37" s="9"/>
      <c r="L37" s="9"/>
      <c r="M37" s="9"/>
      <c r="N37" s="9"/>
      <c r="O37" s="9"/>
      <c r="P37" s="9"/>
      <c r="Q37" s="9"/>
      <c r="R37" s="9"/>
      <c r="S37" s="9"/>
      <c r="T37" s="9"/>
      <c r="U37" s="9"/>
      <c r="V37" s="9"/>
      <c r="W37" s="9"/>
      <c r="X37" s="9"/>
      <c r="Y37" s="9"/>
      <c r="Z37" s="9"/>
    </row>
    <row r="38" ht="51.0" customHeight="1">
      <c r="A38" s="1"/>
      <c r="B38" s="73" t="s">
        <v>16</v>
      </c>
      <c r="C38" s="74"/>
      <c r="D38" s="75"/>
      <c r="E38" s="76"/>
      <c r="F38" s="77"/>
      <c r="G38" s="77"/>
      <c r="H38" s="77"/>
      <c r="I38" s="78"/>
      <c r="J38" s="1"/>
      <c r="K38" s="1"/>
      <c r="L38" s="1"/>
      <c r="M38" s="1"/>
      <c r="N38" s="1"/>
      <c r="O38" s="1"/>
      <c r="P38" s="1"/>
      <c r="Q38" s="1"/>
      <c r="R38" s="1"/>
      <c r="S38" s="1"/>
      <c r="T38" s="1"/>
      <c r="U38" s="1"/>
      <c r="V38" s="1"/>
      <c r="W38" s="1"/>
      <c r="X38" s="1"/>
      <c r="Y38" s="1"/>
      <c r="Z38" s="1"/>
    </row>
    <row r="39" ht="24.0" customHeight="1">
      <c r="A39" s="9"/>
      <c r="B39" s="79">
        <v>26.0</v>
      </c>
      <c r="C39" s="35">
        <v>27.0</v>
      </c>
      <c r="D39" s="79">
        <v>28.0</v>
      </c>
      <c r="E39" s="35">
        <v>29.0</v>
      </c>
      <c r="F39" s="79">
        <v>30.0</v>
      </c>
      <c r="G39" s="35">
        <v>31.0</v>
      </c>
      <c r="H39" s="80"/>
      <c r="I39" s="9"/>
      <c r="J39" s="9"/>
      <c r="K39" s="9"/>
      <c r="L39" s="9"/>
      <c r="M39" s="9"/>
      <c r="N39" s="9"/>
      <c r="O39" s="9"/>
      <c r="P39" s="9"/>
      <c r="Q39" s="9"/>
      <c r="R39" s="9"/>
      <c r="S39" s="9"/>
      <c r="T39" s="9"/>
      <c r="U39" s="9"/>
      <c r="V39" s="9"/>
      <c r="W39" s="9"/>
      <c r="X39" s="9"/>
      <c r="Y39" s="9"/>
      <c r="Z39" s="9"/>
    </row>
    <row r="40" ht="51.0" customHeight="1">
      <c r="A40" s="1"/>
      <c r="B40" s="81"/>
      <c r="C40" s="82"/>
      <c r="D40" s="81"/>
      <c r="E40" s="82"/>
      <c r="F40" s="81"/>
      <c r="G40" s="82"/>
      <c r="H40" s="81"/>
      <c r="I40" s="1"/>
      <c r="J40" s="1"/>
      <c r="K40" s="1"/>
      <c r="L40" s="1"/>
      <c r="M40" s="1"/>
      <c r="N40" s="1"/>
      <c r="O40" s="1"/>
      <c r="P40" s="1"/>
      <c r="Q40" s="1"/>
      <c r="R40" s="1"/>
      <c r="S40" s="1"/>
      <c r="T40" s="1"/>
      <c r="U40" s="1"/>
      <c r="V40" s="1"/>
      <c r="W40" s="1"/>
      <c r="X40" s="1"/>
      <c r="Y40" s="1"/>
      <c r="Z40" s="1"/>
    </row>
    <row r="41" ht="24.0" customHeight="1">
      <c r="A41" s="9"/>
      <c r="B41" s="83"/>
      <c r="C41" s="84"/>
      <c r="D41" s="85" t="s">
        <v>9</v>
      </c>
      <c r="E41" s="86"/>
      <c r="F41" s="86"/>
      <c r="G41" s="86"/>
      <c r="H41" s="87"/>
      <c r="I41" s="9"/>
      <c r="J41" s="9"/>
      <c r="K41" s="9"/>
      <c r="L41" s="9"/>
      <c r="M41" s="9"/>
      <c r="N41" s="9"/>
      <c r="O41" s="9"/>
      <c r="P41" s="9"/>
      <c r="Q41" s="9"/>
      <c r="R41" s="9"/>
      <c r="S41" s="9"/>
      <c r="T41" s="9"/>
      <c r="U41" s="9"/>
      <c r="V41" s="9"/>
      <c r="W41" s="9"/>
      <c r="X41" s="9"/>
      <c r="Y41" s="9"/>
      <c r="Z41" s="9"/>
    </row>
    <row r="42" ht="51.0" customHeight="1">
      <c r="A42" s="1"/>
      <c r="B42" s="68"/>
      <c r="C42" s="66"/>
      <c r="D42" s="88"/>
      <c r="I42" s="1"/>
      <c r="J42" s="1"/>
      <c r="K42" s="1"/>
      <c r="L42" s="1"/>
      <c r="M42" s="1"/>
      <c r="N42" s="1"/>
      <c r="O42" s="1"/>
      <c r="P42" s="1"/>
      <c r="Q42" s="1"/>
      <c r="R42" s="1"/>
      <c r="S42" s="1"/>
      <c r="T42" s="1"/>
      <c r="U42" s="1"/>
      <c r="V42" s="1"/>
      <c r="W42" s="1"/>
      <c r="X42" s="1"/>
      <c r="Y42" s="1"/>
      <c r="Z42" s="1"/>
    </row>
    <row r="43" ht="9.0" customHeight="1">
      <c r="A43" s="1"/>
      <c r="B43" s="19"/>
      <c r="C43" s="19"/>
      <c r="D43" s="19"/>
      <c r="E43" s="19"/>
      <c r="F43" s="19"/>
      <c r="G43" s="19"/>
      <c r="H43" s="19"/>
      <c r="I43" s="1"/>
      <c r="J43" s="1"/>
      <c r="K43" s="1"/>
      <c r="L43" s="1"/>
      <c r="M43" s="1"/>
      <c r="N43" s="1"/>
      <c r="O43" s="1"/>
      <c r="P43" s="1"/>
      <c r="Q43" s="1"/>
      <c r="R43" s="1"/>
      <c r="S43" s="1"/>
      <c r="T43" s="1"/>
      <c r="U43" s="1"/>
      <c r="V43" s="1"/>
      <c r="W43" s="1"/>
      <c r="X43" s="1"/>
      <c r="Y43" s="1"/>
      <c r="Z43" s="1"/>
    </row>
    <row r="44" ht="95.25" customHeight="1">
      <c r="A44" s="1"/>
      <c r="B44" s="29">
        <f>YEAR(DATE(Calendar3Year,Calendar3MonthOption+1,1))</f>
        <v>2026</v>
      </c>
      <c r="C44" s="3" t="str">
        <f>TEXT(DATE(Calendar3Year,Calendar3MonthOption+1,1),"mmmm")</f>
        <v>november</v>
      </c>
      <c r="E44" s="1"/>
      <c r="F44" s="1"/>
      <c r="G44" s="1"/>
      <c r="H44" s="1"/>
      <c r="I44" s="1"/>
      <c r="J44" s="1"/>
      <c r="K44" s="1"/>
      <c r="L44" s="1"/>
      <c r="M44" s="1"/>
      <c r="N44" s="1"/>
      <c r="O44" s="1"/>
      <c r="P44" s="1"/>
      <c r="Q44" s="1"/>
      <c r="R44" s="1"/>
      <c r="S44" s="1"/>
      <c r="T44" s="1"/>
      <c r="U44" s="1"/>
      <c r="V44" s="1"/>
      <c r="W44" s="1"/>
      <c r="X44" s="1"/>
      <c r="Y44" s="1"/>
      <c r="Z44" s="1"/>
    </row>
    <row r="45" ht="9.0"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24.0" customHeight="1">
      <c r="A46" s="4"/>
      <c r="B46" s="89" t="s">
        <v>2</v>
      </c>
      <c r="C46" s="90" t="s">
        <v>3</v>
      </c>
      <c r="D46" s="90" t="s">
        <v>4</v>
      </c>
      <c r="E46" s="90" t="s">
        <v>13</v>
      </c>
      <c r="F46" s="90" t="s">
        <v>6</v>
      </c>
      <c r="G46" s="90" t="s">
        <v>14</v>
      </c>
      <c r="H46" s="91" t="s">
        <v>7</v>
      </c>
      <c r="I46" s="4"/>
      <c r="J46" s="4"/>
      <c r="K46" s="4"/>
      <c r="L46" s="4"/>
      <c r="M46" s="4"/>
      <c r="N46" s="4"/>
      <c r="O46" s="4"/>
      <c r="P46" s="4"/>
      <c r="Q46" s="4"/>
      <c r="R46" s="4"/>
      <c r="S46" s="4"/>
      <c r="T46" s="4"/>
      <c r="U46" s="4"/>
      <c r="V46" s="4"/>
      <c r="W46" s="4"/>
      <c r="X46" s="4"/>
      <c r="Y46" s="4"/>
      <c r="Z46" s="4"/>
    </row>
    <row r="47" ht="24.0" customHeight="1">
      <c r="A47" s="9"/>
      <c r="B47" s="92"/>
      <c r="C47" s="46"/>
      <c r="D47" s="92"/>
      <c r="E47" s="46"/>
      <c r="F47" s="92"/>
      <c r="G47" s="46"/>
      <c r="H47" s="93">
        <v>1.0</v>
      </c>
      <c r="I47" s="9"/>
      <c r="J47" s="9"/>
      <c r="K47" s="9"/>
      <c r="L47" s="9"/>
      <c r="M47" s="9"/>
      <c r="N47" s="9"/>
      <c r="O47" s="9"/>
      <c r="P47" s="9"/>
      <c r="Q47" s="9"/>
      <c r="R47" s="9"/>
      <c r="S47" s="9"/>
      <c r="T47" s="9"/>
      <c r="U47" s="9"/>
      <c r="V47" s="9"/>
      <c r="W47" s="9"/>
      <c r="X47" s="9"/>
      <c r="Y47" s="9"/>
      <c r="Z47" s="9"/>
    </row>
    <row r="48" ht="51.0" customHeight="1">
      <c r="A48" s="1"/>
      <c r="B48" s="20"/>
      <c r="C48" s="19"/>
      <c r="D48" s="20"/>
      <c r="E48" s="19"/>
      <c r="F48" s="20"/>
      <c r="G48" s="19"/>
      <c r="H48" s="20"/>
      <c r="I48" s="1"/>
      <c r="J48" s="1"/>
      <c r="K48" s="1"/>
      <c r="L48" s="1"/>
      <c r="M48" s="1"/>
      <c r="N48" s="1"/>
      <c r="O48" s="1"/>
      <c r="P48" s="1"/>
      <c r="Q48" s="1"/>
      <c r="R48" s="1"/>
      <c r="S48" s="1"/>
      <c r="T48" s="1"/>
      <c r="U48" s="1"/>
      <c r="V48" s="1"/>
      <c r="W48" s="1"/>
      <c r="X48" s="1"/>
      <c r="Y48" s="1"/>
      <c r="Z48" s="1"/>
    </row>
    <row r="49" ht="24.0" customHeight="1">
      <c r="A49" s="9"/>
      <c r="B49" s="10">
        <v>2.0</v>
      </c>
      <c r="C49" s="11">
        <v>3.0</v>
      </c>
      <c r="D49" s="10">
        <v>4.0</v>
      </c>
      <c r="E49" s="11">
        <v>5.0</v>
      </c>
      <c r="F49" s="10">
        <v>6.0</v>
      </c>
      <c r="G49" s="11">
        <v>7.0</v>
      </c>
      <c r="H49" s="10">
        <v>8.0</v>
      </c>
      <c r="I49" s="9"/>
      <c r="J49" s="9"/>
      <c r="K49" s="9"/>
      <c r="L49" s="9"/>
      <c r="M49" s="9"/>
      <c r="N49" s="9"/>
      <c r="O49" s="9"/>
      <c r="P49" s="9"/>
      <c r="Q49" s="9"/>
      <c r="R49" s="9"/>
      <c r="S49" s="9"/>
      <c r="T49" s="9"/>
      <c r="U49" s="9"/>
      <c r="V49" s="9"/>
      <c r="W49" s="9"/>
      <c r="X49" s="9"/>
      <c r="Y49" s="9"/>
      <c r="Z49" s="9"/>
    </row>
    <row r="50" ht="51.0" customHeight="1">
      <c r="A50" s="1"/>
      <c r="B50" s="14"/>
      <c r="C50" s="13"/>
      <c r="D50" s="14"/>
      <c r="E50" s="13"/>
      <c r="F50" s="14"/>
      <c r="G50" s="13"/>
      <c r="H50" s="14"/>
      <c r="I50" s="1"/>
      <c r="J50" s="1"/>
      <c r="K50" s="1"/>
      <c r="L50" s="1"/>
      <c r="M50" s="1"/>
      <c r="N50" s="1"/>
      <c r="O50" s="1"/>
      <c r="P50" s="1"/>
      <c r="Q50" s="1"/>
      <c r="R50" s="1"/>
      <c r="S50" s="1"/>
      <c r="T50" s="1"/>
      <c r="U50" s="1"/>
      <c r="V50" s="1"/>
      <c r="W50" s="1"/>
      <c r="X50" s="1"/>
      <c r="Y50" s="1"/>
      <c r="Z50" s="1"/>
    </row>
    <row r="51" ht="24.0" customHeight="1">
      <c r="A51" s="9"/>
      <c r="B51" s="93">
        <v>9.0</v>
      </c>
      <c r="C51" s="45">
        <v>10.0</v>
      </c>
      <c r="D51" s="93">
        <v>11.0</v>
      </c>
      <c r="E51" s="45">
        <v>12.0</v>
      </c>
      <c r="F51" s="93">
        <v>13.0</v>
      </c>
      <c r="G51" s="45">
        <v>14.0</v>
      </c>
      <c r="H51" s="93">
        <v>15.0</v>
      </c>
      <c r="I51" s="9"/>
      <c r="J51" s="9"/>
      <c r="K51" s="9"/>
      <c r="L51" s="9"/>
      <c r="M51" s="9"/>
      <c r="N51" s="9"/>
      <c r="O51" s="9"/>
      <c r="P51" s="9"/>
      <c r="Q51" s="9"/>
      <c r="R51" s="9"/>
      <c r="S51" s="9"/>
      <c r="T51" s="9"/>
      <c r="U51" s="9"/>
      <c r="V51" s="9"/>
      <c r="W51" s="9"/>
      <c r="X51" s="9"/>
      <c r="Y51" s="9"/>
      <c r="Z51" s="9"/>
    </row>
    <row r="52" ht="51.0" customHeight="1">
      <c r="A52" s="1"/>
      <c r="B52" s="20"/>
      <c r="C52" s="19"/>
      <c r="D52" s="20"/>
      <c r="E52" s="19"/>
      <c r="F52" s="20"/>
      <c r="G52" s="19"/>
      <c r="H52" s="20"/>
      <c r="I52" s="1"/>
      <c r="J52" s="1"/>
      <c r="K52" s="1"/>
      <c r="L52" s="1"/>
      <c r="M52" s="1"/>
      <c r="N52" s="1"/>
      <c r="O52" s="1"/>
      <c r="P52" s="1"/>
      <c r="Q52" s="1"/>
      <c r="R52" s="1"/>
      <c r="S52" s="1"/>
      <c r="T52" s="1"/>
      <c r="U52" s="1"/>
      <c r="V52" s="1"/>
      <c r="W52" s="1"/>
      <c r="X52" s="1"/>
      <c r="Y52" s="1"/>
      <c r="Z52" s="1"/>
    </row>
    <row r="53" ht="24.0" customHeight="1">
      <c r="A53" s="9"/>
      <c r="B53" s="10">
        <v>16.0</v>
      </c>
      <c r="C53" s="11">
        <v>17.0</v>
      </c>
      <c r="D53" s="10">
        <v>18.0</v>
      </c>
      <c r="E53" s="11">
        <v>19.0</v>
      </c>
      <c r="F53" s="10">
        <v>20.0</v>
      </c>
      <c r="G53" s="11">
        <v>21.0</v>
      </c>
      <c r="H53" s="10">
        <v>22.0</v>
      </c>
      <c r="I53" s="9"/>
      <c r="J53" s="9"/>
      <c r="K53" s="9"/>
      <c r="L53" s="9"/>
      <c r="M53" s="9"/>
      <c r="N53" s="9"/>
      <c r="O53" s="9"/>
      <c r="P53" s="9"/>
      <c r="Q53" s="9"/>
      <c r="R53" s="9"/>
      <c r="S53" s="9"/>
      <c r="T53" s="9"/>
      <c r="U53" s="9"/>
      <c r="V53" s="9"/>
      <c r="W53" s="9"/>
      <c r="X53" s="9"/>
      <c r="Y53" s="9"/>
      <c r="Z53" s="9"/>
    </row>
    <row r="54" ht="51.0" customHeight="1">
      <c r="A54" s="1"/>
      <c r="B54" s="14"/>
      <c r="C54" s="13"/>
      <c r="D54" s="14"/>
      <c r="E54" s="13"/>
      <c r="F54" s="14"/>
      <c r="G54" s="13"/>
      <c r="H54" s="14"/>
      <c r="I54" s="1"/>
      <c r="J54" s="1"/>
      <c r="K54" s="1"/>
      <c r="L54" s="1"/>
      <c r="M54" s="1"/>
      <c r="N54" s="1"/>
      <c r="O54" s="1"/>
      <c r="P54" s="1"/>
      <c r="Q54" s="1"/>
      <c r="R54" s="1"/>
      <c r="S54" s="1"/>
      <c r="T54" s="1"/>
      <c r="U54" s="1"/>
      <c r="V54" s="1"/>
      <c r="W54" s="1"/>
      <c r="X54" s="1"/>
      <c r="Y54" s="1"/>
      <c r="Z54" s="1"/>
    </row>
    <row r="55" ht="24.0" customHeight="1">
      <c r="A55" s="9"/>
      <c r="B55" s="93">
        <v>23.0</v>
      </c>
      <c r="C55" s="45">
        <v>24.0</v>
      </c>
      <c r="D55" s="93">
        <v>25.0</v>
      </c>
      <c r="E55" s="45">
        <v>26.0</v>
      </c>
      <c r="F55" s="93">
        <v>27.0</v>
      </c>
      <c r="G55" s="45">
        <v>28.0</v>
      </c>
      <c r="H55" s="93">
        <v>29.0</v>
      </c>
      <c r="I55" s="9"/>
      <c r="J55" s="9"/>
      <c r="K55" s="9"/>
      <c r="L55" s="9"/>
      <c r="M55" s="9"/>
      <c r="N55" s="9"/>
      <c r="O55" s="9"/>
      <c r="P55" s="9"/>
      <c r="Q55" s="9"/>
      <c r="R55" s="9"/>
      <c r="S55" s="9"/>
      <c r="T55" s="9"/>
      <c r="U55" s="9"/>
      <c r="V55" s="9"/>
      <c r="W55" s="9"/>
      <c r="X55" s="9"/>
      <c r="Y55" s="9"/>
      <c r="Z55" s="9"/>
    </row>
    <row r="56" ht="51.0" customHeight="1">
      <c r="A56" s="1"/>
      <c r="B56" s="20"/>
      <c r="C56" s="19"/>
      <c r="D56" s="20"/>
      <c r="E56" s="19"/>
      <c r="F56" s="20"/>
      <c r="G56" s="19"/>
      <c r="H56" s="20"/>
      <c r="I56" s="1"/>
      <c r="J56" s="1"/>
      <c r="K56" s="1"/>
      <c r="L56" s="1"/>
      <c r="M56" s="1"/>
      <c r="N56" s="1"/>
      <c r="O56" s="1"/>
      <c r="P56" s="1"/>
      <c r="Q56" s="1"/>
      <c r="R56" s="1"/>
      <c r="S56" s="1"/>
      <c r="T56" s="1"/>
      <c r="U56" s="1"/>
      <c r="V56" s="1"/>
      <c r="W56" s="1"/>
      <c r="X56" s="1"/>
      <c r="Y56" s="1"/>
      <c r="Z56" s="1"/>
    </row>
    <row r="57" ht="24.0" customHeight="1">
      <c r="A57" s="9"/>
      <c r="B57" s="10">
        <v>30.0</v>
      </c>
      <c r="C57" s="11"/>
      <c r="D57" s="94" t="s">
        <v>9</v>
      </c>
      <c r="E57" s="24"/>
      <c r="F57" s="24"/>
      <c r="G57" s="24"/>
      <c r="H57" s="25"/>
      <c r="I57" s="9"/>
      <c r="J57" s="9"/>
      <c r="K57" s="9"/>
      <c r="L57" s="9"/>
      <c r="M57" s="9"/>
      <c r="N57" s="9"/>
      <c r="O57" s="9"/>
      <c r="P57" s="9"/>
      <c r="Q57" s="9"/>
      <c r="R57" s="9"/>
      <c r="S57" s="9"/>
      <c r="T57" s="9"/>
      <c r="U57" s="9"/>
      <c r="V57" s="9"/>
      <c r="W57" s="9"/>
      <c r="X57" s="9"/>
      <c r="Y57" s="9"/>
      <c r="Z57" s="9"/>
    </row>
    <row r="58" ht="51.0" customHeight="1">
      <c r="A58" s="1"/>
      <c r="B58" s="14"/>
      <c r="C58" s="13"/>
      <c r="D58" s="26"/>
      <c r="E58" s="27"/>
      <c r="F58" s="27"/>
      <c r="G58" s="27"/>
      <c r="H58" s="28"/>
      <c r="I58" s="1"/>
      <c r="J58" s="1"/>
      <c r="K58" s="1"/>
      <c r="L58" s="1"/>
      <c r="M58" s="1"/>
      <c r="N58" s="1"/>
      <c r="O58" s="1"/>
      <c r="P58" s="1"/>
      <c r="Q58" s="1"/>
      <c r="R58" s="1"/>
      <c r="S58" s="1"/>
      <c r="T58" s="1"/>
      <c r="U58" s="1"/>
      <c r="V58" s="1"/>
      <c r="W58" s="1"/>
      <c r="X58" s="1"/>
      <c r="Y58" s="1"/>
      <c r="Z58" s="1"/>
    </row>
    <row r="59" ht="9.0" customHeight="1">
      <c r="A59" s="1"/>
      <c r="B59" s="19"/>
      <c r="C59" s="19"/>
      <c r="D59" s="19"/>
      <c r="E59" s="19"/>
      <c r="F59" s="19"/>
      <c r="G59" s="19"/>
      <c r="H59" s="19"/>
      <c r="I59" s="1"/>
      <c r="J59" s="1"/>
      <c r="K59" s="1"/>
      <c r="L59" s="1"/>
      <c r="M59" s="1"/>
      <c r="N59" s="1"/>
      <c r="O59" s="1"/>
      <c r="P59" s="1"/>
      <c r="Q59" s="1"/>
      <c r="R59" s="1"/>
      <c r="S59" s="1"/>
      <c r="T59" s="1"/>
      <c r="U59" s="1"/>
      <c r="V59" s="1"/>
      <c r="W59" s="1"/>
      <c r="X59" s="1"/>
      <c r="Y59" s="1"/>
      <c r="Z59" s="1"/>
    </row>
    <row r="60" ht="95.25" customHeight="1">
      <c r="A60" s="1"/>
      <c r="B60" s="29">
        <f>YEAR(DATE(Calendar4Year,Calendar4MonthOption+1,1))</f>
        <v>2026</v>
      </c>
      <c r="C60" s="3" t="str">
        <f>TEXT(DATE(Calendar4Year,Calendar4MonthOption+1,1),"mmmm")</f>
        <v>december</v>
      </c>
      <c r="E60" s="1"/>
      <c r="F60" s="1"/>
      <c r="G60" s="1"/>
      <c r="H60" s="1"/>
      <c r="I60" s="1"/>
      <c r="J60" s="1"/>
      <c r="K60" s="1"/>
      <c r="L60" s="1"/>
      <c r="M60" s="1"/>
      <c r="N60" s="1"/>
      <c r="O60" s="1"/>
      <c r="P60" s="1"/>
      <c r="Q60" s="1"/>
      <c r="R60" s="1"/>
      <c r="S60" s="1"/>
      <c r="T60" s="1"/>
      <c r="U60" s="1"/>
      <c r="V60" s="1"/>
      <c r="W60" s="1"/>
      <c r="X60" s="1"/>
      <c r="Y60" s="1"/>
      <c r="Z60" s="1"/>
    </row>
    <row r="61" ht="9.0"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24.0" customHeight="1">
      <c r="A62" s="4"/>
      <c r="B62" s="95" t="s">
        <v>12</v>
      </c>
      <c r="C62" s="96" t="s">
        <v>3</v>
      </c>
      <c r="D62" s="96" t="s">
        <v>17</v>
      </c>
      <c r="E62" s="96" t="s">
        <v>5</v>
      </c>
      <c r="F62" s="96" t="s">
        <v>6</v>
      </c>
      <c r="G62" s="96" t="s">
        <v>14</v>
      </c>
      <c r="H62" s="97" t="s">
        <v>7</v>
      </c>
      <c r="I62" s="4"/>
      <c r="J62" s="4"/>
      <c r="K62" s="4"/>
      <c r="L62" s="4"/>
      <c r="M62" s="4"/>
      <c r="N62" s="4"/>
      <c r="O62" s="4"/>
      <c r="P62" s="4"/>
      <c r="Q62" s="4"/>
      <c r="R62" s="4"/>
      <c r="S62" s="4"/>
      <c r="T62" s="4"/>
      <c r="U62" s="4"/>
      <c r="V62" s="4"/>
      <c r="W62" s="4"/>
      <c r="X62" s="4"/>
      <c r="Y62" s="4"/>
      <c r="Z62" s="4"/>
    </row>
    <row r="63" ht="24.0" customHeight="1">
      <c r="A63" s="98"/>
      <c r="B63" s="99"/>
      <c r="C63" s="45">
        <v>1.0</v>
      </c>
      <c r="D63" s="100">
        <v>2.0</v>
      </c>
      <c r="E63" s="45">
        <v>3.0</v>
      </c>
      <c r="F63" s="100">
        <v>4.0</v>
      </c>
      <c r="G63" s="45">
        <v>5.0</v>
      </c>
      <c r="H63" s="100">
        <v>6.0</v>
      </c>
      <c r="I63" s="9"/>
      <c r="J63" s="9"/>
      <c r="K63" s="9"/>
      <c r="L63" s="9"/>
      <c r="M63" s="9"/>
      <c r="N63" s="9"/>
      <c r="O63" s="9"/>
      <c r="P63" s="9"/>
      <c r="Q63" s="9"/>
      <c r="R63" s="9"/>
      <c r="S63" s="9"/>
      <c r="T63" s="9"/>
      <c r="U63" s="9"/>
      <c r="V63" s="9"/>
      <c r="W63" s="9"/>
      <c r="X63" s="9"/>
      <c r="Y63" s="9"/>
      <c r="Z63" s="9"/>
    </row>
    <row r="64" ht="51.0" customHeight="1">
      <c r="A64" s="1"/>
      <c r="B64" s="101"/>
      <c r="C64" s="19"/>
      <c r="D64" s="101"/>
      <c r="E64" s="19"/>
      <c r="F64" s="101" t="s">
        <v>18</v>
      </c>
      <c r="G64" s="19"/>
      <c r="H64" s="101"/>
      <c r="I64" s="1"/>
      <c r="J64" s="1"/>
      <c r="K64" s="1"/>
      <c r="L64" s="1"/>
      <c r="M64" s="1"/>
      <c r="N64" s="1"/>
      <c r="O64" s="1"/>
      <c r="P64" s="1"/>
      <c r="Q64" s="1"/>
      <c r="R64" s="1"/>
      <c r="S64" s="1"/>
      <c r="T64" s="1"/>
      <c r="U64" s="1"/>
      <c r="V64" s="1"/>
      <c r="W64" s="1"/>
      <c r="X64" s="1"/>
      <c r="Y64" s="1"/>
      <c r="Z64" s="1"/>
    </row>
    <row r="65" ht="24.0" customHeight="1">
      <c r="A65" s="9"/>
      <c r="B65" s="102">
        <v>14.0</v>
      </c>
      <c r="C65" s="103">
        <v>15.0</v>
      </c>
      <c r="D65" s="102">
        <v>16.0</v>
      </c>
      <c r="E65" s="103">
        <v>17.0</v>
      </c>
      <c r="F65" s="102">
        <v>18.0</v>
      </c>
      <c r="G65" s="103">
        <v>19.0</v>
      </c>
      <c r="H65" s="102">
        <v>20.0</v>
      </c>
      <c r="I65" s="9"/>
      <c r="J65" s="9"/>
      <c r="K65" s="9"/>
      <c r="L65" s="9"/>
      <c r="M65" s="9"/>
      <c r="N65" s="9"/>
      <c r="O65" s="9"/>
      <c r="P65" s="9"/>
      <c r="Q65" s="9"/>
      <c r="R65" s="9"/>
      <c r="S65" s="9"/>
      <c r="T65" s="9"/>
      <c r="U65" s="9"/>
      <c r="V65" s="9"/>
      <c r="W65" s="9"/>
      <c r="X65" s="9"/>
      <c r="Y65" s="9"/>
      <c r="Z65" s="9"/>
    </row>
    <row r="66" ht="51.0" customHeight="1">
      <c r="A66" s="1"/>
      <c r="B66" s="104"/>
      <c r="C66" s="105"/>
      <c r="D66" s="104"/>
      <c r="E66" s="106" t="s">
        <v>19</v>
      </c>
      <c r="F66" s="107" t="s">
        <v>20</v>
      </c>
      <c r="G66" s="105"/>
      <c r="H66" s="104"/>
      <c r="I66" s="1"/>
      <c r="J66" s="1"/>
      <c r="K66" s="1"/>
      <c r="L66" s="1"/>
      <c r="M66" s="1"/>
      <c r="N66" s="1"/>
      <c r="O66" s="1"/>
      <c r="P66" s="1"/>
      <c r="Q66" s="1"/>
      <c r="R66" s="1"/>
      <c r="S66" s="1"/>
      <c r="T66" s="1"/>
      <c r="U66" s="1"/>
      <c r="V66" s="1"/>
      <c r="W66" s="1"/>
      <c r="X66" s="1"/>
      <c r="Y66" s="1"/>
      <c r="Z66" s="1"/>
    </row>
    <row r="67" ht="24.0" customHeight="1">
      <c r="A67" s="9"/>
      <c r="B67" s="102">
        <v>21.0</v>
      </c>
      <c r="C67" s="103">
        <v>22.0</v>
      </c>
      <c r="D67" s="102">
        <v>23.0</v>
      </c>
      <c r="E67" s="103">
        <v>24.0</v>
      </c>
      <c r="F67" s="108">
        <v>25.0</v>
      </c>
      <c r="G67" s="109">
        <v>26.0</v>
      </c>
      <c r="H67" s="108">
        <v>27.0</v>
      </c>
      <c r="I67" s="9"/>
      <c r="J67" s="9"/>
      <c r="K67" s="9"/>
      <c r="L67" s="9"/>
      <c r="M67" s="9"/>
      <c r="N67" s="9"/>
      <c r="O67" s="9"/>
      <c r="P67" s="9"/>
      <c r="Q67" s="9"/>
      <c r="R67" s="9"/>
      <c r="S67" s="9"/>
      <c r="T67" s="9"/>
      <c r="U67" s="9"/>
      <c r="V67" s="9"/>
      <c r="W67" s="9"/>
      <c r="X67" s="9"/>
      <c r="Y67" s="9"/>
      <c r="Z67" s="9"/>
    </row>
    <row r="68" ht="51.0" customHeight="1">
      <c r="A68" s="1"/>
      <c r="B68" s="110" t="s">
        <v>21</v>
      </c>
      <c r="C68" s="111" t="s">
        <v>22</v>
      </c>
      <c r="D68" s="112" t="s">
        <v>22</v>
      </c>
      <c r="E68" s="111" t="s">
        <v>22</v>
      </c>
      <c r="F68" s="113" t="s">
        <v>22</v>
      </c>
      <c r="G68" s="114" t="s">
        <v>22</v>
      </c>
      <c r="H68" s="113" t="s">
        <v>22</v>
      </c>
      <c r="I68" s="1"/>
      <c r="J68" s="1"/>
      <c r="K68" s="1"/>
      <c r="L68" s="1"/>
      <c r="M68" s="1"/>
      <c r="N68" s="1"/>
      <c r="O68" s="1"/>
      <c r="P68" s="1"/>
      <c r="Q68" s="1"/>
      <c r="R68" s="1"/>
      <c r="S68" s="1"/>
      <c r="T68" s="1"/>
      <c r="U68" s="1"/>
      <c r="V68" s="1"/>
      <c r="W68" s="1"/>
      <c r="X68" s="1"/>
      <c r="Y68" s="1"/>
      <c r="Z68" s="1"/>
    </row>
    <row r="69" ht="24.0" customHeight="1">
      <c r="A69" s="9"/>
      <c r="B69" s="115">
        <v>28.0</v>
      </c>
      <c r="C69" s="35">
        <v>29.0</v>
      </c>
      <c r="D69" s="115">
        <v>30.0</v>
      </c>
      <c r="E69" s="35">
        <v>31.0</v>
      </c>
      <c r="F69" s="116"/>
      <c r="G69" s="16"/>
      <c r="H69" s="116"/>
      <c r="I69" s="9"/>
      <c r="J69" s="9"/>
      <c r="K69" s="9"/>
      <c r="L69" s="9"/>
      <c r="M69" s="9"/>
      <c r="N69" s="9"/>
      <c r="O69" s="9"/>
      <c r="P69" s="9"/>
      <c r="Q69" s="9"/>
      <c r="R69" s="9"/>
      <c r="S69" s="9"/>
      <c r="T69" s="9"/>
      <c r="U69" s="9"/>
      <c r="V69" s="9"/>
      <c r="W69" s="9"/>
      <c r="X69" s="9"/>
      <c r="Y69" s="9"/>
      <c r="Z69" s="9"/>
    </row>
    <row r="70" ht="51.0" customHeight="1">
      <c r="A70" s="1"/>
      <c r="B70" s="117" t="s">
        <v>22</v>
      </c>
      <c r="C70" s="118" t="s">
        <v>22</v>
      </c>
      <c r="D70" s="119" t="s">
        <v>22</v>
      </c>
      <c r="E70" s="120" t="s">
        <v>22</v>
      </c>
      <c r="F70" s="119" t="s">
        <v>22</v>
      </c>
      <c r="G70" s="120" t="s">
        <v>22</v>
      </c>
      <c r="H70" s="119" t="s">
        <v>22</v>
      </c>
      <c r="I70" s="1"/>
      <c r="J70" s="1"/>
      <c r="K70" s="1"/>
      <c r="L70" s="1"/>
      <c r="M70" s="1"/>
      <c r="N70" s="1"/>
      <c r="O70" s="1"/>
      <c r="P70" s="1"/>
      <c r="Q70" s="1"/>
      <c r="R70" s="1"/>
      <c r="S70" s="1"/>
      <c r="T70" s="1"/>
      <c r="U70" s="1"/>
      <c r="V70" s="1"/>
      <c r="W70" s="1"/>
      <c r="X70" s="1"/>
      <c r="Y70" s="1"/>
      <c r="Z70" s="1"/>
    </row>
    <row r="71" ht="24.0" customHeight="1">
      <c r="A71" s="9"/>
      <c r="B71" s="108" t="s">
        <v>23</v>
      </c>
      <c r="C71" s="121" t="s">
        <v>23</v>
      </c>
      <c r="D71" s="122" t="s">
        <v>24</v>
      </c>
      <c r="H71" s="123"/>
      <c r="I71" s="9"/>
      <c r="J71" s="9"/>
      <c r="K71" s="9"/>
      <c r="L71" s="9"/>
      <c r="M71" s="9"/>
      <c r="N71" s="9"/>
      <c r="O71" s="9"/>
      <c r="P71" s="9"/>
      <c r="Q71" s="9"/>
      <c r="R71" s="9"/>
      <c r="S71" s="9"/>
      <c r="T71" s="9"/>
      <c r="U71" s="9"/>
      <c r="V71" s="9"/>
      <c r="W71" s="9"/>
      <c r="X71" s="9"/>
      <c r="Y71" s="9"/>
      <c r="Z71" s="9"/>
    </row>
    <row r="72" ht="51.0" customHeight="1">
      <c r="A72" s="1"/>
      <c r="B72" s="124"/>
      <c r="C72" s="125"/>
      <c r="D72" s="101"/>
      <c r="J72" s="1"/>
      <c r="K72" s="1"/>
      <c r="L72" s="1"/>
      <c r="M72" s="1"/>
      <c r="N72" s="1"/>
      <c r="O72" s="1"/>
      <c r="P72" s="1"/>
      <c r="Q72" s="1"/>
      <c r="R72" s="1"/>
      <c r="S72" s="1"/>
      <c r="T72" s="1"/>
      <c r="U72" s="1"/>
      <c r="V72" s="1"/>
      <c r="W72" s="1"/>
      <c r="X72" s="1"/>
      <c r="Y72" s="1"/>
      <c r="Z72" s="1"/>
    </row>
    <row r="73" ht="23.25" customHeight="1">
      <c r="A73" s="1"/>
      <c r="B73" s="126"/>
      <c r="C73" s="127"/>
      <c r="D73" s="128"/>
      <c r="E73" s="129"/>
      <c r="F73" s="129"/>
      <c r="G73" s="129"/>
      <c r="H73" s="130"/>
      <c r="I73" s="1"/>
      <c r="J73" s="1"/>
      <c r="K73" s="1"/>
      <c r="L73" s="1"/>
      <c r="M73" s="1"/>
      <c r="N73" s="1"/>
      <c r="O73" s="1"/>
      <c r="P73" s="1"/>
      <c r="Q73" s="1"/>
      <c r="R73" s="1"/>
      <c r="S73" s="1"/>
      <c r="T73" s="1"/>
      <c r="U73" s="1"/>
      <c r="V73" s="1"/>
      <c r="W73" s="1"/>
      <c r="X73" s="1"/>
      <c r="Y73" s="1"/>
      <c r="Z73" s="1"/>
    </row>
    <row r="74" ht="9.0" customHeight="1">
      <c r="A74" s="1"/>
      <c r="B74" s="19"/>
      <c r="C74" s="19"/>
      <c r="D74" s="19"/>
      <c r="E74" s="19"/>
      <c r="F74" s="19"/>
      <c r="G74" s="19"/>
      <c r="H74" s="19"/>
      <c r="I74" s="1"/>
      <c r="J74" s="1"/>
      <c r="K74" s="1"/>
      <c r="L74" s="1"/>
      <c r="M74" s="1"/>
      <c r="N74" s="1"/>
      <c r="O74" s="1"/>
      <c r="P74" s="1"/>
      <c r="Q74" s="1"/>
      <c r="R74" s="1"/>
      <c r="S74" s="1"/>
      <c r="T74" s="1"/>
      <c r="U74" s="1"/>
      <c r="V74" s="1"/>
      <c r="W74" s="1"/>
      <c r="X74" s="1"/>
      <c r="Y74" s="1"/>
      <c r="Z74" s="1"/>
    </row>
    <row r="75" ht="95.25" customHeight="1">
      <c r="A75" s="1"/>
      <c r="B75" s="29">
        <f>YEAR(DATE(Calendar5Year,Calendar5MonthOption+1,1))</f>
        <v>2027</v>
      </c>
      <c r="C75" s="3" t="str">
        <f>TEXT(DATE(Calendar5Year,Calendar5MonthOption+1,1),"mmmm")</f>
        <v>januari</v>
      </c>
      <c r="E75" s="1"/>
      <c r="F75" s="1"/>
      <c r="G75" s="1"/>
      <c r="H75" s="1"/>
      <c r="I75" s="1"/>
      <c r="J75" s="1"/>
      <c r="K75" s="1"/>
      <c r="L75" s="1"/>
      <c r="M75" s="1"/>
      <c r="N75" s="1"/>
      <c r="O75" s="1"/>
      <c r="P75" s="1"/>
      <c r="Q75" s="1"/>
      <c r="R75" s="1"/>
      <c r="S75" s="1"/>
      <c r="T75" s="1"/>
      <c r="U75" s="1"/>
      <c r="V75" s="1"/>
      <c r="W75" s="1"/>
      <c r="X75" s="1"/>
      <c r="Y75" s="1"/>
      <c r="Z75" s="1"/>
    </row>
    <row r="76" ht="9.0"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24.0" customHeight="1">
      <c r="A77" s="4"/>
      <c r="B77" s="131" t="s">
        <v>12</v>
      </c>
      <c r="C77" s="132" t="s">
        <v>3</v>
      </c>
      <c r="D77" s="132" t="s">
        <v>4</v>
      </c>
      <c r="E77" s="132" t="s">
        <v>13</v>
      </c>
      <c r="F77" s="132" t="s">
        <v>6</v>
      </c>
      <c r="G77" s="132" t="s">
        <v>14</v>
      </c>
      <c r="H77" s="133" t="s">
        <v>7</v>
      </c>
      <c r="I77" s="4"/>
      <c r="J77" s="4"/>
      <c r="K77" s="4"/>
      <c r="L77" s="4"/>
      <c r="M77" s="4"/>
      <c r="N77" s="4"/>
      <c r="O77" s="4"/>
      <c r="P77" s="4"/>
      <c r="Q77" s="4"/>
      <c r="R77" s="4"/>
      <c r="S77" s="4"/>
      <c r="T77" s="4"/>
      <c r="U77" s="4"/>
      <c r="V77" s="4"/>
      <c r="W77" s="4"/>
      <c r="X77" s="4"/>
      <c r="Y77" s="4"/>
      <c r="Z77" s="4"/>
    </row>
    <row r="78" ht="24.0" customHeight="1">
      <c r="A78" s="9"/>
      <c r="B78" s="134"/>
      <c r="C78" s="16"/>
      <c r="D78" s="134"/>
      <c r="E78" s="16"/>
      <c r="F78" s="135">
        <v>1.0</v>
      </c>
      <c r="G78" s="35">
        <v>2.0</v>
      </c>
      <c r="H78" s="135">
        <v>3.0</v>
      </c>
      <c r="I78" s="9"/>
      <c r="J78" s="9"/>
      <c r="K78" s="9"/>
      <c r="L78" s="9"/>
      <c r="M78" s="9"/>
      <c r="N78" s="9"/>
      <c r="O78" s="9"/>
      <c r="P78" s="9"/>
      <c r="Q78" s="9"/>
      <c r="R78" s="9"/>
      <c r="S78" s="9"/>
      <c r="T78" s="9"/>
      <c r="U78" s="9"/>
      <c r="V78" s="9"/>
      <c r="W78" s="9"/>
      <c r="X78" s="9"/>
      <c r="Y78" s="9"/>
      <c r="Z78" s="9"/>
    </row>
    <row r="79" ht="51.0" customHeight="1">
      <c r="A79" s="1"/>
      <c r="B79" s="136" t="s">
        <v>25</v>
      </c>
      <c r="C79" s="118" t="s">
        <v>25</v>
      </c>
      <c r="D79" s="136" t="s">
        <v>25</v>
      </c>
      <c r="E79" s="118" t="s">
        <v>25</v>
      </c>
      <c r="F79" s="136" t="s">
        <v>25</v>
      </c>
      <c r="G79" s="118" t="s">
        <v>25</v>
      </c>
      <c r="H79" s="136" t="s">
        <v>25</v>
      </c>
      <c r="I79" s="1"/>
      <c r="J79" s="1"/>
      <c r="K79" s="1"/>
      <c r="L79" s="1"/>
      <c r="M79" s="1"/>
      <c r="N79" s="1"/>
      <c r="O79" s="1"/>
      <c r="P79" s="1"/>
      <c r="Q79" s="1"/>
      <c r="R79" s="1"/>
      <c r="S79" s="1"/>
      <c r="T79" s="1"/>
      <c r="U79" s="1"/>
      <c r="V79" s="1"/>
      <c r="W79" s="1"/>
      <c r="X79" s="1"/>
      <c r="Y79" s="1"/>
      <c r="Z79" s="1"/>
    </row>
    <row r="80" ht="24.0" customHeight="1">
      <c r="A80" s="9"/>
      <c r="B80" s="137">
        <v>4.0</v>
      </c>
      <c r="C80" s="138">
        <v>5.0</v>
      </c>
      <c r="D80" s="137">
        <v>6.0</v>
      </c>
      <c r="E80" s="138">
        <v>7.0</v>
      </c>
      <c r="F80" s="137">
        <v>8.0</v>
      </c>
      <c r="G80" s="138">
        <v>9.0</v>
      </c>
      <c r="H80" s="137">
        <v>10.0</v>
      </c>
      <c r="I80" s="9"/>
      <c r="J80" s="9"/>
      <c r="K80" s="9"/>
      <c r="L80" s="9"/>
      <c r="M80" s="9"/>
      <c r="N80" s="9"/>
      <c r="O80" s="9"/>
      <c r="P80" s="9"/>
      <c r="Q80" s="9"/>
      <c r="R80" s="9"/>
      <c r="S80" s="9"/>
      <c r="T80" s="9"/>
      <c r="U80" s="9"/>
      <c r="V80" s="9"/>
      <c r="W80" s="9"/>
      <c r="X80" s="9"/>
      <c r="Y80" s="9"/>
      <c r="Z80" s="9"/>
    </row>
    <row r="81" ht="51.0" customHeight="1">
      <c r="A81" s="1"/>
      <c r="B81" s="139"/>
      <c r="C81" s="140"/>
      <c r="D81" s="139"/>
      <c r="E81" s="141" t="s">
        <v>26</v>
      </c>
      <c r="F81" s="139"/>
      <c r="G81" s="140"/>
      <c r="H81" s="139"/>
      <c r="I81" s="1"/>
      <c r="J81" s="1"/>
      <c r="K81" s="1"/>
      <c r="L81" s="1"/>
      <c r="M81" s="1"/>
      <c r="N81" s="1"/>
      <c r="O81" s="1"/>
      <c r="P81" s="1"/>
      <c r="Q81" s="1"/>
      <c r="R81" s="1"/>
      <c r="S81" s="1"/>
      <c r="T81" s="1"/>
      <c r="U81" s="1"/>
      <c r="V81" s="1"/>
      <c r="W81" s="1"/>
      <c r="X81" s="1"/>
      <c r="Y81" s="1"/>
      <c r="Z81" s="1"/>
    </row>
    <row r="82" ht="24.0" customHeight="1">
      <c r="A82" s="9"/>
      <c r="B82" s="135">
        <v>11.0</v>
      </c>
      <c r="C82" s="35">
        <v>12.0</v>
      </c>
      <c r="D82" s="135">
        <v>13.0</v>
      </c>
      <c r="E82" s="35">
        <v>14.0</v>
      </c>
      <c r="F82" s="135">
        <v>15.0</v>
      </c>
      <c r="G82" s="35">
        <v>16.0</v>
      </c>
      <c r="H82" s="135">
        <v>17.0</v>
      </c>
      <c r="I82" s="9"/>
      <c r="J82" s="9"/>
      <c r="K82" s="9"/>
      <c r="L82" s="9"/>
      <c r="M82" s="9"/>
      <c r="N82" s="9"/>
      <c r="O82" s="9"/>
      <c r="P82" s="9"/>
      <c r="Q82" s="9"/>
      <c r="R82" s="9"/>
      <c r="S82" s="9"/>
      <c r="T82" s="9"/>
      <c r="U82" s="9"/>
      <c r="V82" s="9"/>
      <c r="W82" s="9"/>
      <c r="X82" s="9"/>
      <c r="Y82" s="9"/>
      <c r="Z82" s="9"/>
    </row>
    <row r="83" ht="51.0" customHeight="1">
      <c r="A83" s="1"/>
      <c r="B83" s="142"/>
      <c r="C83" s="19"/>
      <c r="D83" s="142"/>
      <c r="E83" s="143"/>
      <c r="F83" s="142"/>
      <c r="G83" s="19"/>
      <c r="H83" s="142"/>
      <c r="I83" s="1"/>
      <c r="J83" s="1"/>
      <c r="K83" s="1"/>
      <c r="L83" s="1"/>
      <c r="M83" s="1"/>
      <c r="N83" s="1"/>
      <c r="O83" s="1"/>
      <c r="P83" s="1"/>
      <c r="Q83" s="1"/>
      <c r="R83" s="1"/>
      <c r="S83" s="1"/>
      <c r="T83" s="1"/>
      <c r="U83" s="1"/>
      <c r="V83" s="1"/>
      <c r="W83" s="1"/>
      <c r="X83" s="1"/>
      <c r="Y83" s="1"/>
      <c r="Z83" s="1"/>
    </row>
    <row r="84" ht="24.0" customHeight="1">
      <c r="A84" s="9"/>
      <c r="B84" s="144">
        <v>18.0</v>
      </c>
      <c r="C84" s="145">
        <v>19.0</v>
      </c>
      <c r="D84" s="144">
        <v>20.0</v>
      </c>
      <c r="E84" s="145">
        <v>21.0</v>
      </c>
      <c r="F84" s="144">
        <v>22.0</v>
      </c>
      <c r="G84" s="145">
        <v>23.0</v>
      </c>
      <c r="H84" s="144">
        <v>24.0</v>
      </c>
      <c r="I84" s="9"/>
      <c r="J84" s="9"/>
      <c r="K84" s="9"/>
      <c r="L84" s="9"/>
      <c r="M84" s="9"/>
      <c r="N84" s="9"/>
      <c r="O84" s="9"/>
      <c r="P84" s="9"/>
      <c r="Q84" s="9"/>
      <c r="R84" s="9"/>
      <c r="S84" s="9"/>
      <c r="T84" s="9"/>
      <c r="U84" s="9"/>
      <c r="V84" s="9"/>
      <c r="W84" s="9"/>
      <c r="X84" s="9"/>
      <c r="Y84" s="9"/>
      <c r="Z84" s="9"/>
    </row>
    <row r="85" ht="51.0" customHeight="1">
      <c r="A85" s="1"/>
      <c r="B85" s="139"/>
      <c r="C85" s="140"/>
      <c r="D85" s="139"/>
      <c r="E85" s="140"/>
      <c r="F85" s="139"/>
      <c r="G85" s="140"/>
      <c r="H85" s="139"/>
      <c r="I85" s="1"/>
      <c r="J85" s="1"/>
      <c r="K85" s="1"/>
      <c r="L85" s="1"/>
      <c r="M85" s="1"/>
      <c r="N85" s="1"/>
      <c r="O85" s="1"/>
      <c r="P85" s="1"/>
      <c r="Q85" s="1"/>
      <c r="R85" s="1"/>
      <c r="S85" s="1"/>
      <c r="T85" s="1"/>
      <c r="U85" s="1"/>
      <c r="V85" s="1"/>
      <c r="W85" s="1"/>
      <c r="X85" s="1"/>
      <c r="Y85" s="1"/>
      <c r="Z85" s="1"/>
    </row>
    <row r="86" ht="24.0" customHeight="1">
      <c r="A86" s="9"/>
      <c r="B86" s="146">
        <v>25.0</v>
      </c>
      <c r="C86" s="45">
        <v>26.0</v>
      </c>
      <c r="D86" s="146">
        <v>27.0</v>
      </c>
      <c r="E86" s="45">
        <v>28.0</v>
      </c>
      <c r="F86" s="146">
        <v>29.0</v>
      </c>
      <c r="G86" s="45">
        <v>30.0</v>
      </c>
      <c r="H86" s="146">
        <v>31.0</v>
      </c>
      <c r="I86" s="9"/>
      <c r="J86" s="9"/>
      <c r="K86" s="9"/>
      <c r="L86" s="9"/>
      <c r="M86" s="9"/>
      <c r="N86" s="9"/>
      <c r="O86" s="9"/>
      <c r="P86" s="9"/>
      <c r="Q86" s="9"/>
      <c r="R86" s="9"/>
      <c r="S86" s="9"/>
      <c r="T86" s="9"/>
      <c r="U86" s="9"/>
      <c r="V86" s="9"/>
      <c r="W86" s="9"/>
      <c r="X86" s="9"/>
      <c r="Y86" s="9"/>
      <c r="Z86" s="9"/>
    </row>
    <row r="87" ht="51.0" customHeight="1">
      <c r="A87" s="1"/>
      <c r="B87" s="142"/>
      <c r="C87" s="19"/>
      <c r="D87" s="142"/>
      <c r="E87" s="19"/>
      <c r="F87" s="142"/>
      <c r="G87" s="19"/>
      <c r="H87" s="142"/>
      <c r="I87" s="1"/>
      <c r="J87" s="1"/>
      <c r="K87" s="1"/>
      <c r="L87" s="1"/>
      <c r="M87" s="1"/>
      <c r="N87" s="1"/>
      <c r="O87" s="1"/>
      <c r="P87" s="1"/>
      <c r="Q87" s="1"/>
      <c r="R87" s="1"/>
      <c r="S87" s="1"/>
      <c r="T87" s="1"/>
      <c r="U87" s="1"/>
      <c r="V87" s="1"/>
      <c r="W87" s="1"/>
      <c r="X87" s="1"/>
      <c r="Y87" s="1"/>
      <c r="Z87" s="1"/>
    </row>
    <row r="88" ht="24.0" customHeight="1">
      <c r="A88" s="9"/>
      <c r="B88" s="147" t="str">
        <f t="array" ref="B88:C88">Dagen+36+DATE(Calendar6Year,Calendar6MonthOption,1)-WEEKDAY(DATE(Calendar6Year,Calendar6MonthOption,1),WeekdayOption)</f>
        <v>#N/A</v>
      </c>
      <c r="C88" s="148" t="e">
        <v>#N/A</v>
      </c>
      <c r="D88" s="149" t="s">
        <v>9</v>
      </c>
      <c r="E88" s="150"/>
      <c r="F88" s="150"/>
      <c r="G88" s="150"/>
      <c r="H88" s="151"/>
      <c r="I88" s="9"/>
      <c r="J88" s="9"/>
      <c r="K88" s="9"/>
      <c r="L88" s="9"/>
      <c r="M88" s="9"/>
      <c r="N88" s="9"/>
      <c r="O88" s="9"/>
      <c r="P88" s="9"/>
      <c r="Q88" s="9"/>
      <c r="R88" s="9"/>
      <c r="S88" s="9"/>
      <c r="T88" s="9"/>
      <c r="U88" s="9"/>
      <c r="V88" s="9"/>
      <c r="W88" s="9"/>
      <c r="X88" s="9"/>
      <c r="Y88" s="9"/>
      <c r="Z88" s="9"/>
    </row>
    <row r="89" ht="51.0" customHeight="1">
      <c r="A89" s="1"/>
      <c r="B89" s="139"/>
      <c r="C89" s="140"/>
      <c r="D89" s="152"/>
      <c r="E89" s="153"/>
      <c r="F89" s="153"/>
      <c r="G89" s="153"/>
      <c r="H89" s="154"/>
      <c r="I89" s="1"/>
      <c r="J89" s="1"/>
      <c r="K89" s="1"/>
      <c r="L89" s="1"/>
      <c r="M89" s="1"/>
      <c r="N89" s="1"/>
      <c r="O89" s="1"/>
      <c r="P89" s="1"/>
      <c r="Q89" s="1"/>
      <c r="R89" s="1"/>
      <c r="S89" s="1"/>
      <c r="T89" s="1"/>
      <c r="U89" s="1"/>
      <c r="V89" s="1"/>
      <c r="W89" s="1"/>
      <c r="X89" s="1"/>
      <c r="Y89" s="1"/>
      <c r="Z89" s="1"/>
    </row>
    <row r="90" ht="9.0" customHeight="1">
      <c r="A90" s="1"/>
      <c r="B90" s="19"/>
      <c r="C90" s="19"/>
      <c r="D90" s="19"/>
      <c r="E90" s="19"/>
      <c r="F90" s="19"/>
      <c r="G90" s="19"/>
      <c r="H90" s="19"/>
      <c r="I90" s="1"/>
      <c r="J90" s="1"/>
      <c r="K90" s="1"/>
      <c r="L90" s="1"/>
      <c r="M90" s="1"/>
      <c r="N90" s="1"/>
      <c r="O90" s="1"/>
      <c r="P90" s="1"/>
      <c r="Q90" s="1"/>
      <c r="R90" s="1"/>
      <c r="S90" s="1"/>
      <c r="T90" s="1"/>
      <c r="U90" s="1"/>
      <c r="V90" s="1"/>
      <c r="W90" s="1"/>
      <c r="X90" s="1"/>
      <c r="Y90" s="1"/>
      <c r="Z90" s="1"/>
    </row>
    <row r="91" ht="95.25" customHeight="1">
      <c r="A91" s="1"/>
      <c r="B91" s="29">
        <f>YEAR(DATE(Calendar6Year,Calendar6MonthOption+1,1))</f>
        <v>2027</v>
      </c>
      <c r="C91" s="3" t="str">
        <f>TEXT(DATE(Calendar6Year,Calendar6MonthOption+1,1),"mmmm")</f>
        <v>februari</v>
      </c>
      <c r="E91" s="1"/>
      <c r="F91" s="1"/>
      <c r="G91" s="1"/>
      <c r="H91" s="1"/>
      <c r="I91" s="1"/>
      <c r="J91" s="1"/>
      <c r="K91" s="1"/>
      <c r="L91" s="1"/>
      <c r="M91" s="1"/>
      <c r="N91" s="1"/>
      <c r="O91" s="1"/>
      <c r="P91" s="1"/>
      <c r="Q91" s="1"/>
      <c r="R91" s="1"/>
      <c r="S91" s="1"/>
      <c r="T91" s="1"/>
      <c r="U91" s="1"/>
      <c r="V91" s="1"/>
      <c r="W91" s="1"/>
      <c r="X91" s="1"/>
      <c r="Y91" s="1"/>
      <c r="Z91" s="1"/>
    </row>
    <row r="92" ht="9.0"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24.0" customHeight="1">
      <c r="A93" s="4"/>
      <c r="B93" s="89" t="s">
        <v>12</v>
      </c>
      <c r="C93" s="90" t="s">
        <v>27</v>
      </c>
      <c r="D93" s="90" t="s">
        <v>17</v>
      </c>
      <c r="E93" s="90" t="s">
        <v>5</v>
      </c>
      <c r="F93" s="90" t="s">
        <v>6</v>
      </c>
      <c r="G93" s="90" t="s">
        <v>14</v>
      </c>
      <c r="H93" s="91" t="s">
        <v>7</v>
      </c>
      <c r="I93" s="4"/>
      <c r="J93" s="4"/>
      <c r="K93" s="4"/>
      <c r="L93" s="4"/>
      <c r="M93" s="4"/>
      <c r="N93" s="4"/>
      <c r="O93" s="4"/>
      <c r="P93" s="4"/>
      <c r="Q93" s="4"/>
      <c r="R93" s="4"/>
      <c r="S93" s="4"/>
      <c r="T93" s="4"/>
      <c r="U93" s="4"/>
      <c r="V93" s="4"/>
      <c r="W93" s="4"/>
      <c r="X93" s="4"/>
      <c r="Y93" s="4"/>
      <c r="Z93" s="4"/>
    </row>
    <row r="94" ht="24.0" customHeight="1">
      <c r="A94" s="9"/>
      <c r="B94" s="93">
        <v>1.0</v>
      </c>
      <c r="C94" s="45">
        <v>2.0</v>
      </c>
      <c r="D94" s="93">
        <v>3.0</v>
      </c>
      <c r="E94" s="45">
        <v>4.0</v>
      </c>
      <c r="F94" s="93">
        <v>5.0</v>
      </c>
      <c r="G94" s="45">
        <v>6.0</v>
      </c>
      <c r="H94" s="93">
        <v>7.0</v>
      </c>
      <c r="I94" s="9"/>
      <c r="J94" s="9"/>
      <c r="K94" s="9"/>
      <c r="L94" s="9"/>
      <c r="M94" s="9"/>
      <c r="N94" s="9"/>
      <c r="O94" s="9"/>
      <c r="P94" s="9"/>
      <c r="Q94" s="9"/>
      <c r="R94" s="9"/>
      <c r="S94" s="9"/>
      <c r="T94" s="9"/>
      <c r="U94" s="9"/>
      <c r="V94" s="9"/>
      <c r="W94" s="9"/>
      <c r="X94" s="9"/>
      <c r="Y94" s="9"/>
      <c r="Z94" s="9"/>
    </row>
    <row r="95" ht="51.0" customHeight="1">
      <c r="A95" s="1"/>
      <c r="B95" s="20"/>
      <c r="C95" s="19"/>
      <c r="D95" s="20"/>
      <c r="E95" s="19"/>
      <c r="F95" s="20"/>
      <c r="G95" s="19"/>
      <c r="H95" s="20"/>
      <c r="I95" s="1"/>
      <c r="J95" s="1"/>
      <c r="K95" s="1"/>
      <c r="L95" s="1"/>
      <c r="M95" s="1"/>
      <c r="N95" s="1"/>
      <c r="O95" s="1"/>
      <c r="P95" s="1"/>
      <c r="Q95" s="1"/>
      <c r="R95" s="1"/>
      <c r="S95" s="1"/>
      <c r="T95" s="1"/>
      <c r="U95" s="1"/>
      <c r="V95" s="1"/>
      <c r="W95" s="1"/>
      <c r="X95" s="1"/>
      <c r="Y95" s="1"/>
      <c r="Z95" s="1"/>
    </row>
    <row r="96" ht="24.0" customHeight="1">
      <c r="A96" s="9"/>
      <c r="B96" s="10">
        <v>8.0</v>
      </c>
      <c r="C96" s="11">
        <v>9.0</v>
      </c>
      <c r="D96" s="10">
        <v>10.0</v>
      </c>
      <c r="E96" s="11">
        <v>11.0</v>
      </c>
      <c r="F96" s="10">
        <v>12.0</v>
      </c>
      <c r="G96" s="11">
        <v>13.0</v>
      </c>
      <c r="H96" s="10">
        <v>14.0</v>
      </c>
      <c r="I96" s="9"/>
      <c r="J96" s="9"/>
      <c r="K96" s="9"/>
      <c r="L96" s="9"/>
      <c r="M96" s="9"/>
      <c r="N96" s="9"/>
      <c r="O96" s="9"/>
      <c r="P96" s="9"/>
      <c r="Q96" s="9"/>
      <c r="R96" s="9"/>
      <c r="S96" s="9"/>
      <c r="T96" s="9"/>
      <c r="U96" s="9"/>
      <c r="V96" s="9"/>
      <c r="W96" s="9"/>
      <c r="X96" s="9"/>
      <c r="Y96" s="9"/>
      <c r="Z96" s="9"/>
    </row>
    <row r="97" ht="51.0" customHeight="1">
      <c r="A97" s="1"/>
      <c r="B97" s="155" t="s">
        <v>28</v>
      </c>
      <c r="C97" s="156" t="s">
        <v>29</v>
      </c>
      <c r="D97" s="157" t="s">
        <v>29</v>
      </c>
      <c r="E97" s="156" t="s">
        <v>29</v>
      </c>
      <c r="F97" s="157" t="s">
        <v>29</v>
      </c>
      <c r="G97" s="158" t="s">
        <v>29</v>
      </c>
      <c r="H97" s="159" t="s">
        <v>29</v>
      </c>
      <c r="I97" s="1"/>
      <c r="J97" s="1"/>
      <c r="K97" s="1"/>
      <c r="L97" s="1"/>
      <c r="M97" s="1"/>
      <c r="N97" s="1"/>
      <c r="O97" s="1"/>
      <c r="P97" s="1"/>
      <c r="Q97" s="1"/>
      <c r="R97" s="1"/>
      <c r="S97" s="1"/>
      <c r="T97" s="1"/>
      <c r="U97" s="1"/>
      <c r="V97" s="1"/>
      <c r="W97" s="1"/>
      <c r="X97" s="1"/>
      <c r="Y97" s="1"/>
      <c r="Z97" s="1"/>
    </row>
    <row r="98" ht="24.0" customHeight="1">
      <c r="A98" s="9"/>
      <c r="B98" s="15">
        <v>15.0</v>
      </c>
      <c r="C98" s="35">
        <v>16.0</v>
      </c>
      <c r="D98" s="15">
        <v>17.0</v>
      </c>
      <c r="E98" s="35">
        <v>18.0</v>
      </c>
      <c r="F98" s="15">
        <v>19.0</v>
      </c>
      <c r="G98" s="35">
        <v>20.0</v>
      </c>
      <c r="H98" s="15">
        <v>21.0</v>
      </c>
      <c r="I98" s="9"/>
      <c r="J98" s="9"/>
      <c r="K98" s="9"/>
      <c r="L98" s="9"/>
      <c r="M98" s="9"/>
      <c r="N98" s="9"/>
      <c r="O98" s="9"/>
      <c r="P98" s="9"/>
      <c r="Q98" s="9"/>
      <c r="R98" s="9"/>
      <c r="S98" s="9"/>
      <c r="T98" s="9"/>
      <c r="U98" s="9"/>
      <c r="V98" s="9"/>
      <c r="W98" s="9"/>
      <c r="X98" s="9"/>
      <c r="Y98" s="9"/>
      <c r="Z98" s="9"/>
    </row>
    <row r="99" ht="51.0" customHeight="1">
      <c r="A99" s="1"/>
      <c r="B99" s="160" t="s">
        <v>30</v>
      </c>
      <c r="C99" s="161"/>
      <c r="D99" s="162"/>
      <c r="E99" s="161"/>
      <c r="F99" s="162"/>
      <c r="G99" s="161"/>
      <c r="H99" s="162"/>
      <c r="I99" s="1"/>
      <c r="J99" s="1"/>
      <c r="K99" s="1"/>
      <c r="L99" s="1"/>
      <c r="M99" s="1"/>
      <c r="N99" s="1"/>
      <c r="O99" s="1"/>
      <c r="P99" s="1"/>
      <c r="Q99" s="1"/>
      <c r="R99" s="1"/>
      <c r="S99" s="1"/>
      <c r="T99" s="1"/>
      <c r="U99" s="1"/>
      <c r="V99" s="1"/>
      <c r="W99" s="1"/>
      <c r="X99" s="1"/>
      <c r="Y99" s="1"/>
      <c r="Z99" s="1"/>
    </row>
    <row r="100" ht="24.0" customHeight="1">
      <c r="A100" s="9"/>
      <c r="B100" s="10">
        <v>22.0</v>
      </c>
      <c r="C100" s="11">
        <v>23.0</v>
      </c>
      <c r="D100" s="10">
        <v>24.0</v>
      </c>
      <c r="E100" s="11">
        <v>25.0</v>
      </c>
      <c r="F100" s="10">
        <v>26.0</v>
      </c>
      <c r="G100" s="11">
        <v>27.0</v>
      </c>
      <c r="H100" s="10">
        <v>28.0</v>
      </c>
      <c r="I100" s="9"/>
      <c r="J100" s="9"/>
      <c r="K100" s="9"/>
      <c r="L100" s="9"/>
      <c r="M100" s="9"/>
      <c r="N100" s="9"/>
      <c r="O100" s="9"/>
      <c r="P100" s="9"/>
      <c r="Q100" s="9"/>
      <c r="R100" s="9"/>
      <c r="S100" s="9"/>
      <c r="T100" s="9"/>
      <c r="U100" s="9"/>
      <c r="V100" s="9"/>
      <c r="W100" s="9"/>
      <c r="X100" s="9"/>
      <c r="Y100" s="9"/>
      <c r="Z100" s="9"/>
    </row>
    <row r="101" ht="51.0" customHeight="1">
      <c r="A101" s="1"/>
      <c r="I101" s="1"/>
      <c r="J101" s="1"/>
      <c r="K101" s="1"/>
      <c r="L101" s="1"/>
      <c r="M101" s="1"/>
      <c r="N101" s="1"/>
      <c r="O101" s="1"/>
      <c r="P101" s="1"/>
      <c r="Q101" s="1"/>
      <c r="R101" s="1"/>
      <c r="S101" s="1"/>
      <c r="T101" s="1"/>
      <c r="U101" s="1"/>
      <c r="V101" s="1"/>
      <c r="W101" s="1"/>
      <c r="X101" s="1"/>
      <c r="Y101" s="1"/>
      <c r="Z101" s="1"/>
    </row>
    <row r="102" ht="24.0" customHeight="1">
      <c r="A102" s="9"/>
      <c r="B102" s="21"/>
      <c r="C102" s="22"/>
      <c r="D102" s="23" t="s">
        <v>31</v>
      </c>
      <c r="E102" s="24"/>
      <c r="F102" s="24"/>
      <c r="G102" s="24"/>
      <c r="H102" s="25"/>
      <c r="I102" s="9"/>
      <c r="J102" s="9"/>
      <c r="K102" s="9"/>
      <c r="L102" s="9"/>
      <c r="M102" s="9"/>
      <c r="N102" s="9"/>
      <c r="O102" s="9"/>
      <c r="P102" s="9"/>
      <c r="Q102" s="9"/>
      <c r="R102" s="9"/>
      <c r="S102" s="9"/>
      <c r="T102" s="9"/>
      <c r="U102" s="9"/>
      <c r="V102" s="9"/>
      <c r="W102" s="9"/>
      <c r="X102" s="9"/>
      <c r="Y102" s="9"/>
      <c r="Z102" s="9"/>
    </row>
    <row r="103" ht="51.0" customHeight="1">
      <c r="A103" s="1"/>
      <c r="B103" s="14"/>
      <c r="C103" s="13"/>
      <c r="D103" s="26"/>
      <c r="E103" s="27"/>
      <c r="F103" s="27"/>
      <c r="G103" s="27"/>
      <c r="H103" s="28"/>
      <c r="I103" s="1"/>
      <c r="J103" s="1"/>
      <c r="K103" s="1"/>
      <c r="L103" s="1"/>
      <c r="M103" s="1"/>
      <c r="N103" s="1"/>
      <c r="O103" s="1"/>
      <c r="P103" s="1"/>
      <c r="Q103" s="1"/>
      <c r="R103" s="1"/>
      <c r="S103" s="1"/>
      <c r="T103" s="1"/>
      <c r="U103" s="1"/>
      <c r="V103" s="1"/>
      <c r="W103" s="1"/>
      <c r="X103" s="1"/>
      <c r="Y103" s="1"/>
      <c r="Z103" s="1"/>
    </row>
    <row r="104" ht="9.0" customHeight="1">
      <c r="A104" s="1"/>
      <c r="B104" s="19"/>
      <c r="C104" s="19"/>
      <c r="D104" s="19"/>
      <c r="E104" s="19"/>
      <c r="F104" s="19"/>
      <c r="G104" s="19"/>
      <c r="H104" s="19"/>
      <c r="I104" s="1"/>
      <c r="J104" s="1"/>
      <c r="K104" s="1"/>
      <c r="L104" s="1"/>
      <c r="M104" s="1"/>
      <c r="N104" s="1"/>
      <c r="O104" s="1"/>
      <c r="P104" s="1"/>
      <c r="Q104" s="1"/>
      <c r="R104" s="1"/>
      <c r="S104" s="1"/>
      <c r="T104" s="1"/>
      <c r="U104" s="1"/>
      <c r="V104" s="1"/>
      <c r="W104" s="1"/>
      <c r="X104" s="1"/>
      <c r="Y104" s="1"/>
      <c r="Z104" s="1"/>
    </row>
    <row r="105" ht="95.25" customHeight="1">
      <c r="A105" s="1"/>
      <c r="B105" s="29">
        <f>YEAR(DATE(Calendar7Year,Calendar7MonthOption+1,1))</f>
        <v>2027</v>
      </c>
      <c r="C105" s="3" t="str">
        <f>TEXT(DATE(Calendar7Year,Calendar7MonthOption+1,1),"mmmm")</f>
        <v>maart</v>
      </c>
      <c r="E105" s="1"/>
      <c r="F105" s="1"/>
      <c r="G105" s="1"/>
      <c r="H105" s="1"/>
      <c r="I105" s="1"/>
      <c r="J105" s="1"/>
      <c r="K105" s="1"/>
      <c r="L105" s="1"/>
      <c r="M105" s="1"/>
      <c r="N105" s="1"/>
      <c r="O105" s="1"/>
      <c r="P105" s="1"/>
      <c r="Q105" s="1"/>
      <c r="R105" s="1"/>
      <c r="S105" s="1"/>
      <c r="T105" s="1"/>
      <c r="U105" s="1"/>
      <c r="V105" s="1"/>
      <c r="W105" s="1"/>
      <c r="X105" s="1"/>
      <c r="Y105" s="1"/>
      <c r="Z105" s="1"/>
    </row>
    <row r="106" ht="9.0"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24.0" customHeight="1">
      <c r="A107" s="4"/>
      <c r="B107" s="163" t="s">
        <v>12</v>
      </c>
      <c r="C107" s="164" t="s">
        <v>27</v>
      </c>
      <c r="D107" s="164" t="s">
        <v>17</v>
      </c>
      <c r="E107" s="164" t="s">
        <v>5</v>
      </c>
      <c r="F107" s="164" t="s">
        <v>6</v>
      </c>
      <c r="G107" s="165" t="str">
        <f>TEXT(G108,"dddd")</f>
        <v>vrijdag</v>
      </c>
      <c r="H107" s="166" t="s">
        <v>7</v>
      </c>
      <c r="I107" s="4"/>
      <c r="J107" s="4"/>
      <c r="K107" s="4"/>
      <c r="L107" s="4"/>
      <c r="M107" s="4"/>
      <c r="N107" s="4"/>
      <c r="O107" s="4"/>
      <c r="P107" s="4"/>
      <c r="Q107" s="4"/>
      <c r="R107" s="4"/>
      <c r="S107" s="4"/>
      <c r="T107" s="4"/>
      <c r="U107" s="4"/>
      <c r="V107" s="4"/>
      <c r="W107" s="4"/>
      <c r="X107" s="4"/>
      <c r="Y107" s="4"/>
      <c r="Z107" s="4"/>
    </row>
    <row r="108" ht="24.0" customHeight="1">
      <c r="A108" s="9"/>
      <c r="B108" s="167">
        <v>1.0</v>
      </c>
      <c r="C108" s="45">
        <v>2.0</v>
      </c>
      <c r="D108" s="167">
        <v>3.0</v>
      </c>
      <c r="E108" s="45">
        <v>4.0</v>
      </c>
      <c r="F108" s="167">
        <v>5.0</v>
      </c>
      <c r="G108" s="45">
        <v>6.0</v>
      </c>
      <c r="H108" s="167">
        <v>7.0</v>
      </c>
      <c r="I108" s="9"/>
      <c r="J108" s="9"/>
      <c r="K108" s="9"/>
      <c r="L108" s="9"/>
      <c r="M108" s="9"/>
      <c r="N108" s="9"/>
      <c r="O108" s="9"/>
      <c r="P108" s="9"/>
      <c r="Q108" s="9"/>
      <c r="R108" s="9"/>
      <c r="S108" s="9"/>
      <c r="T108" s="9"/>
      <c r="U108" s="9"/>
      <c r="V108" s="9"/>
      <c r="W108" s="9"/>
      <c r="X108" s="9"/>
      <c r="Y108" s="9"/>
      <c r="Z108" s="9"/>
    </row>
    <row r="109" ht="51.0" customHeight="1">
      <c r="A109" s="1"/>
      <c r="B109" s="168"/>
      <c r="C109" s="19"/>
      <c r="D109" s="168"/>
      <c r="E109" s="72"/>
      <c r="F109" s="168"/>
      <c r="G109" s="19"/>
      <c r="H109" s="168"/>
      <c r="I109" s="1"/>
      <c r="J109" s="1"/>
      <c r="K109" s="1"/>
      <c r="L109" s="1"/>
      <c r="M109" s="169"/>
      <c r="N109" s="1"/>
      <c r="O109" s="1"/>
      <c r="P109" s="1"/>
      <c r="Q109" s="1"/>
      <c r="R109" s="1"/>
      <c r="S109" s="1"/>
      <c r="T109" s="1"/>
      <c r="U109" s="1"/>
      <c r="V109" s="1"/>
      <c r="W109" s="1"/>
      <c r="X109" s="1"/>
      <c r="Y109" s="1"/>
      <c r="Z109" s="1"/>
    </row>
    <row r="110" ht="24.0" customHeight="1">
      <c r="A110" s="9"/>
      <c r="B110" s="170">
        <v>8.0</v>
      </c>
      <c r="C110" s="171">
        <v>9.0</v>
      </c>
      <c r="D110" s="170">
        <v>10.0</v>
      </c>
      <c r="E110" s="171">
        <v>11.0</v>
      </c>
      <c r="F110" s="170">
        <v>12.0</v>
      </c>
      <c r="G110" s="171">
        <v>13.0</v>
      </c>
      <c r="H110" s="170">
        <v>14.0</v>
      </c>
      <c r="I110" s="9"/>
      <c r="J110" s="9"/>
      <c r="K110" s="9"/>
      <c r="L110" s="9"/>
      <c r="M110" s="9"/>
      <c r="N110" s="9"/>
      <c r="O110" s="9"/>
      <c r="P110" s="9"/>
      <c r="Q110" s="9"/>
      <c r="R110" s="9"/>
      <c r="S110" s="9"/>
      <c r="T110" s="9"/>
      <c r="U110" s="9"/>
      <c r="V110" s="9"/>
      <c r="W110" s="9"/>
      <c r="X110" s="9"/>
      <c r="Y110" s="9"/>
      <c r="Z110" s="9"/>
    </row>
    <row r="111" ht="51.0" customHeight="1">
      <c r="A111" s="1"/>
      <c r="B111" s="172"/>
      <c r="C111" s="173"/>
      <c r="D111" s="172"/>
      <c r="E111" s="173"/>
      <c r="F111" s="172"/>
      <c r="G111" s="174"/>
      <c r="H111" s="175"/>
      <c r="I111" s="1"/>
      <c r="J111" s="1"/>
      <c r="K111" s="1"/>
      <c r="L111" s="1"/>
      <c r="M111" s="1"/>
      <c r="N111" s="1"/>
      <c r="O111" s="1"/>
      <c r="P111" s="1"/>
      <c r="Q111" s="1"/>
      <c r="R111" s="1"/>
      <c r="S111" s="1"/>
      <c r="T111" s="1"/>
      <c r="U111" s="1"/>
      <c r="V111" s="1"/>
      <c r="W111" s="1"/>
      <c r="X111" s="1"/>
      <c r="Y111" s="1"/>
      <c r="Z111" s="1"/>
    </row>
    <row r="112" ht="24.0" customHeight="1">
      <c r="A112" s="9"/>
      <c r="B112" s="167">
        <v>15.0</v>
      </c>
      <c r="C112" s="45">
        <v>16.0</v>
      </c>
      <c r="D112" s="167">
        <v>17.0</v>
      </c>
      <c r="E112" s="45">
        <v>18.0</v>
      </c>
      <c r="F112" s="167">
        <v>19.0</v>
      </c>
      <c r="G112" s="45">
        <v>20.0</v>
      </c>
      <c r="H112" s="167">
        <v>21.0</v>
      </c>
      <c r="I112" s="9"/>
      <c r="J112" s="9"/>
      <c r="K112" s="9"/>
      <c r="L112" s="9"/>
      <c r="M112" s="9"/>
      <c r="N112" s="9"/>
      <c r="O112" s="9"/>
      <c r="P112" s="9"/>
      <c r="Q112" s="9"/>
      <c r="R112" s="9"/>
      <c r="S112" s="9"/>
      <c r="T112" s="9"/>
      <c r="U112" s="9"/>
      <c r="V112" s="9"/>
      <c r="W112" s="9"/>
      <c r="X112" s="9"/>
      <c r="Y112" s="9"/>
      <c r="Z112" s="9"/>
    </row>
    <row r="113" ht="51.0" customHeight="1">
      <c r="A113" s="1"/>
      <c r="B113" s="176"/>
      <c r="C113" s="177" t="s">
        <v>30</v>
      </c>
      <c r="D113" s="176"/>
      <c r="E113" s="161"/>
      <c r="F113" s="176"/>
      <c r="G113" s="19"/>
      <c r="H113" s="168"/>
      <c r="I113" s="1"/>
      <c r="J113" s="1"/>
      <c r="K113" s="1"/>
      <c r="L113" s="1"/>
      <c r="M113" s="1"/>
      <c r="N113" s="1"/>
      <c r="O113" s="1"/>
      <c r="P113" s="1"/>
      <c r="Q113" s="1"/>
      <c r="R113" s="1"/>
      <c r="S113" s="1"/>
      <c r="T113" s="1"/>
      <c r="U113" s="1"/>
      <c r="V113" s="1"/>
      <c r="W113" s="1"/>
      <c r="X113" s="1"/>
      <c r="Y113" s="1"/>
      <c r="Z113" s="1"/>
    </row>
    <row r="114" ht="24.0" customHeight="1">
      <c r="A114" s="9"/>
      <c r="B114" s="170">
        <v>22.0</v>
      </c>
      <c r="C114" s="171">
        <v>23.0</v>
      </c>
      <c r="D114" s="170">
        <v>24.0</v>
      </c>
      <c r="E114" s="171">
        <v>25.0</v>
      </c>
      <c r="F114" s="170">
        <v>26.0</v>
      </c>
      <c r="G114" s="171">
        <v>27.0</v>
      </c>
      <c r="H114" s="170">
        <v>28.0</v>
      </c>
      <c r="I114" s="9"/>
      <c r="J114" s="9"/>
      <c r="K114" s="9"/>
      <c r="L114" s="9"/>
      <c r="M114" s="9"/>
      <c r="N114" s="9"/>
      <c r="O114" s="9"/>
      <c r="P114" s="9"/>
      <c r="Q114" s="9"/>
      <c r="R114" s="9"/>
      <c r="S114" s="9"/>
      <c r="T114" s="9"/>
      <c r="U114" s="9"/>
      <c r="V114" s="9"/>
      <c r="W114" s="9"/>
      <c r="X114" s="9"/>
      <c r="Y114" s="9"/>
      <c r="Z114" s="9"/>
    </row>
    <row r="115" ht="51.0" customHeight="1">
      <c r="A115" s="1"/>
      <c r="B115" s="175"/>
      <c r="C115" s="174"/>
      <c r="D115" s="178"/>
      <c r="E115" s="179" t="s">
        <v>32</v>
      </c>
      <c r="F115" s="180" t="s">
        <v>33</v>
      </c>
      <c r="G115" s="181"/>
      <c r="H115" s="182"/>
      <c r="I115" s="1"/>
      <c r="J115" s="1"/>
      <c r="K115" s="1"/>
      <c r="L115" s="1"/>
      <c r="M115" s="1"/>
      <c r="N115" s="1"/>
      <c r="O115" s="1"/>
      <c r="P115" s="1"/>
      <c r="Q115" s="1"/>
      <c r="R115" s="1"/>
      <c r="S115" s="1"/>
      <c r="T115" s="1"/>
      <c r="U115" s="1"/>
      <c r="V115" s="1"/>
      <c r="W115" s="1"/>
      <c r="X115" s="1"/>
      <c r="Y115" s="1"/>
      <c r="Z115" s="1"/>
    </row>
    <row r="116" ht="24.0" customHeight="1">
      <c r="A116" s="9"/>
      <c r="B116" s="167">
        <v>29.0</v>
      </c>
      <c r="C116" s="45">
        <v>30.0</v>
      </c>
      <c r="D116" s="167">
        <v>31.0</v>
      </c>
      <c r="E116" s="46"/>
      <c r="F116" s="183"/>
      <c r="G116" s="46"/>
      <c r="H116" s="184"/>
      <c r="I116" s="9"/>
      <c r="J116" s="9"/>
      <c r="K116" s="9"/>
      <c r="L116" s="9"/>
      <c r="M116" s="9"/>
      <c r="N116" s="9"/>
      <c r="O116" s="9"/>
      <c r="P116" s="9"/>
      <c r="Q116" s="9"/>
      <c r="R116" s="9"/>
      <c r="S116" s="9"/>
      <c r="T116" s="9"/>
      <c r="U116" s="9"/>
      <c r="V116" s="9"/>
      <c r="W116" s="9"/>
      <c r="X116" s="9"/>
      <c r="Y116" s="9"/>
      <c r="Z116" s="9"/>
    </row>
    <row r="117" ht="51.0" customHeight="1">
      <c r="A117" s="1"/>
      <c r="B117" s="185" t="s">
        <v>34</v>
      </c>
      <c r="C117" s="19"/>
      <c r="D117" s="168"/>
      <c r="F117" s="186"/>
      <c r="G117" s="19"/>
      <c r="H117" s="168"/>
      <c r="I117" s="1"/>
      <c r="J117" s="1"/>
      <c r="K117" s="1"/>
      <c r="L117" s="1"/>
      <c r="M117" s="1"/>
      <c r="N117" s="1"/>
      <c r="O117" s="1"/>
      <c r="P117" s="1"/>
      <c r="Q117" s="1"/>
      <c r="R117" s="1"/>
      <c r="S117" s="1"/>
      <c r="T117" s="1"/>
      <c r="U117" s="1"/>
      <c r="V117" s="1"/>
      <c r="W117" s="1"/>
      <c r="X117" s="1"/>
      <c r="Y117" s="1"/>
      <c r="Z117" s="1"/>
    </row>
    <row r="118" ht="24.0" customHeight="1">
      <c r="A118" s="9"/>
      <c r="B118" s="187"/>
      <c r="C118" s="188"/>
      <c r="D118" s="189" t="s">
        <v>9</v>
      </c>
      <c r="E118" s="190"/>
      <c r="F118" s="190"/>
      <c r="G118" s="190"/>
      <c r="H118" s="191"/>
      <c r="I118" s="9"/>
      <c r="J118" s="9"/>
      <c r="K118" s="9"/>
      <c r="L118" s="9"/>
      <c r="M118" s="9"/>
      <c r="N118" s="9"/>
      <c r="O118" s="9"/>
      <c r="P118" s="9"/>
      <c r="Q118" s="9"/>
      <c r="R118" s="9"/>
      <c r="S118" s="9"/>
      <c r="T118" s="9"/>
      <c r="U118" s="9"/>
      <c r="V118" s="9"/>
      <c r="W118" s="9"/>
      <c r="X118" s="9"/>
      <c r="Y118" s="9"/>
      <c r="Z118" s="9"/>
    </row>
    <row r="119" ht="51.0" customHeight="1">
      <c r="A119" s="1"/>
      <c r="B119" s="192"/>
      <c r="C119" s="174"/>
      <c r="D119" s="193"/>
      <c r="E119" s="194"/>
      <c r="F119" s="194"/>
      <c r="G119" s="194"/>
      <c r="H119" s="195"/>
      <c r="I119" s="1"/>
      <c r="J119" s="1"/>
      <c r="K119" s="1"/>
      <c r="L119" s="1"/>
      <c r="M119" s="1"/>
      <c r="N119" s="1"/>
      <c r="O119" s="1"/>
      <c r="P119" s="1"/>
      <c r="Q119" s="1"/>
      <c r="R119" s="1"/>
      <c r="S119" s="1"/>
      <c r="T119" s="1"/>
      <c r="U119" s="1"/>
      <c r="V119" s="1"/>
      <c r="W119" s="1"/>
      <c r="X119" s="1"/>
      <c r="Y119" s="1"/>
      <c r="Z119" s="1"/>
    </row>
    <row r="120" ht="9.0" customHeight="1">
      <c r="A120" s="1"/>
      <c r="B120" s="19"/>
      <c r="C120" s="19"/>
      <c r="D120" s="19"/>
      <c r="E120" s="19"/>
      <c r="F120" s="19"/>
      <c r="G120" s="19"/>
      <c r="H120" s="19"/>
      <c r="I120" s="1"/>
      <c r="J120" s="1"/>
      <c r="K120" s="1"/>
      <c r="L120" s="1"/>
      <c r="M120" s="1"/>
      <c r="N120" s="1"/>
      <c r="O120" s="1"/>
      <c r="P120" s="1"/>
      <c r="Q120" s="1"/>
      <c r="R120" s="1"/>
      <c r="S120" s="1"/>
      <c r="T120" s="1"/>
      <c r="U120" s="1"/>
      <c r="V120" s="1"/>
      <c r="W120" s="1"/>
      <c r="X120" s="1"/>
      <c r="Y120" s="1"/>
      <c r="Z120" s="1"/>
    </row>
    <row r="121" ht="95.25" customHeight="1">
      <c r="A121" s="1"/>
      <c r="B121" s="29">
        <f>YEAR(DATE(Calendar8Year,Calendar8MonthOption+1,1))</f>
        <v>2027</v>
      </c>
      <c r="C121" s="3" t="str">
        <f>TEXT(DATE(Calendar8Year,Calendar8MonthOption+1,1),"mmmm")</f>
        <v>april</v>
      </c>
      <c r="E121" s="1"/>
      <c r="F121" s="1"/>
      <c r="G121" s="1"/>
      <c r="H121" s="1"/>
      <c r="I121" s="1"/>
      <c r="J121" s="1"/>
      <c r="K121" s="1"/>
      <c r="L121" s="1"/>
      <c r="M121" s="1"/>
      <c r="N121" s="1"/>
      <c r="O121" s="1"/>
      <c r="P121" s="1"/>
      <c r="Q121" s="1"/>
      <c r="R121" s="1"/>
      <c r="S121" s="1"/>
      <c r="T121" s="1"/>
      <c r="U121" s="1"/>
      <c r="V121" s="1"/>
      <c r="W121" s="1"/>
      <c r="X121" s="1"/>
      <c r="Y121" s="1"/>
      <c r="Z121" s="1"/>
    </row>
    <row r="122" ht="9.0"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24.0" customHeight="1">
      <c r="A123" s="4"/>
      <c r="B123" s="196" t="s">
        <v>12</v>
      </c>
      <c r="C123" s="31" t="s">
        <v>27</v>
      </c>
      <c r="D123" s="31" t="s">
        <v>17</v>
      </c>
      <c r="E123" s="31" t="s">
        <v>5</v>
      </c>
      <c r="F123" s="31" t="s">
        <v>6</v>
      </c>
      <c r="G123" s="31" t="s">
        <v>14</v>
      </c>
      <c r="H123" s="33" t="s">
        <v>7</v>
      </c>
      <c r="I123" s="4"/>
      <c r="J123" s="4"/>
      <c r="K123" s="4"/>
      <c r="L123" s="4"/>
      <c r="M123" s="4"/>
      <c r="N123" s="4"/>
      <c r="O123" s="4"/>
      <c r="P123" s="4"/>
      <c r="Q123" s="4"/>
      <c r="R123" s="4"/>
      <c r="S123" s="4"/>
      <c r="T123" s="4"/>
      <c r="U123" s="4"/>
      <c r="V123" s="4"/>
      <c r="W123" s="4"/>
      <c r="X123" s="4"/>
      <c r="Y123" s="4"/>
      <c r="Z123" s="4"/>
    </row>
    <row r="124" ht="24.0" customHeight="1">
      <c r="A124" s="9"/>
      <c r="B124" s="34"/>
      <c r="C124" s="46"/>
      <c r="D124" s="47"/>
      <c r="E124" s="45">
        <v>1.0</v>
      </c>
      <c r="F124" s="44">
        <v>2.0</v>
      </c>
      <c r="G124" s="45">
        <v>3.0</v>
      </c>
      <c r="H124" s="44">
        <v>4.0</v>
      </c>
      <c r="I124" s="9"/>
      <c r="J124" s="9"/>
      <c r="K124" s="9"/>
      <c r="L124" s="9"/>
      <c r="M124" s="9"/>
      <c r="N124" s="9"/>
      <c r="O124" s="9"/>
      <c r="P124" s="9"/>
      <c r="Q124" s="9"/>
      <c r="R124" s="9"/>
      <c r="S124" s="9"/>
      <c r="T124" s="9"/>
      <c r="U124" s="9"/>
      <c r="V124" s="9"/>
      <c r="W124" s="9"/>
      <c r="X124" s="9"/>
      <c r="Y124" s="9"/>
      <c r="Z124" s="9"/>
    </row>
    <row r="125" ht="51.0" customHeight="1">
      <c r="A125" s="1"/>
      <c r="B125" s="197"/>
      <c r="C125" s="82"/>
      <c r="D125" s="37"/>
      <c r="E125" s="19"/>
      <c r="F125" s="198"/>
      <c r="G125" s="19"/>
      <c r="H125" s="37"/>
      <c r="I125" s="1"/>
      <c r="J125" s="1"/>
      <c r="K125" s="1"/>
      <c r="L125" s="1"/>
      <c r="M125" s="1"/>
      <c r="N125" s="1"/>
      <c r="O125" s="1"/>
      <c r="P125" s="1"/>
      <c r="Q125" s="1"/>
      <c r="R125" s="1"/>
      <c r="S125" s="1"/>
      <c r="T125" s="1"/>
      <c r="U125" s="1"/>
      <c r="V125" s="1"/>
      <c r="W125" s="1"/>
      <c r="X125" s="1"/>
      <c r="Y125" s="1"/>
      <c r="Z125" s="1"/>
    </row>
    <row r="126" ht="24.0" customHeight="1">
      <c r="A126" s="9"/>
      <c r="B126" s="199">
        <v>5.0</v>
      </c>
      <c r="C126" s="200">
        <v>6.0</v>
      </c>
      <c r="D126" s="199">
        <v>7.0</v>
      </c>
      <c r="E126" s="200">
        <v>8.0</v>
      </c>
      <c r="F126" s="199">
        <v>9.0</v>
      </c>
      <c r="G126" s="200">
        <v>10.0</v>
      </c>
      <c r="H126" s="199">
        <v>11.0</v>
      </c>
      <c r="I126" s="9"/>
      <c r="J126" s="9"/>
      <c r="K126" s="9"/>
      <c r="L126" s="9"/>
      <c r="M126" s="9"/>
      <c r="N126" s="9"/>
      <c r="O126" s="9"/>
      <c r="P126" s="9"/>
      <c r="Q126" s="9"/>
      <c r="R126" s="9"/>
      <c r="S126" s="9"/>
      <c r="T126" s="9"/>
      <c r="U126" s="9"/>
      <c r="V126" s="9"/>
      <c r="W126" s="9"/>
      <c r="X126" s="9"/>
      <c r="Y126" s="9"/>
      <c r="Z126" s="9"/>
    </row>
    <row r="127" ht="51.0" customHeight="1">
      <c r="A127" s="1"/>
      <c r="B127" s="201"/>
      <c r="C127" s="42"/>
      <c r="D127" s="43"/>
      <c r="E127" s="42"/>
      <c r="F127" s="43"/>
      <c r="G127" s="42"/>
      <c r="H127" s="43"/>
      <c r="I127" s="1"/>
      <c r="J127" s="1"/>
      <c r="K127" s="1"/>
      <c r="L127" s="1"/>
      <c r="M127" s="1"/>
      <c r="N127" s="1"/>
      <c r="O127" s="1"/>
      <c r="P127" s="1"/>
      <c r="Q127" s="1"/>
      <c r="R127" s="1"/>
      <c r="S127" s="1"/>
      <c r="T127" s="1"/>
      <c r="U127" s="1"/>
      <c r="V127" s="1"/>
      <c r="W127" s="1"/>
      <c r="X127" s="1"/>
      <c r="Y127" s="1"/>
      <c r="Z127" s="1"/>
    </row>
    <row r="128" ht="24.0" customHeight="1">
      <c r="A128" s="9"/>
      <c r="B128" s="44">
        <v>12.0</v>
      </c>
      <c r="C128" s="45">
        <v>13.0</v>
      </c>
      <c r="D128" s="44">
        <v>14.0</v>
      </c>
      <c r="E128" s="45">
        <v>15.0</v>
      </c>
      <c r="F128" s="44">
        <v>16.0</v>
      </c>
      <c r="G128" s="45">
        <v>17.0</v>
      </c>
      <c r="H128" s="44">
        <v>18.0</v>
      </c>
      <c r="I128" s="9"/>
      <c r="J128" s="9"/>
      <c r="K128" s="9"/>
      <c r="L128" s="9"/>
      <c r="M128" s="9"/>
      <c r="N128" s="9"/>
      <c r="O128" s="9"/>
      <c r="P128" s="9"/>
      <c r="Q128" s="9"/>
      <c r="R128" s="9"/>
      <c r="S128" s="9"/>
      <c r="T128" s="9"/>
      <c r="U128" s="9"/>
      <c r="V128" s="9"/>
      <c r="W128" s="9"/>
      <c r="X128" s="9"/>
      <c r="Y128" s="9"/>
      <c r="Z128" s="9"/>
    </row>
    <row r="129" ht="51.0" customHeight="1">
      <c r="A129" s="1"/>
      <c r="B129" s="197"/>
      <c r="C129" s="202" t="s">
        <v>30</v>
      </c>
      <c r="D129" s="37"/>
      <c r="E129" s="19"/>
      <c r="F129" s="37"/>
      <c r="G129" s="19"/>
      <c r="H129" s="37"/>
      <c r="I129" s="1"/>
      <c r="J129" s="1"/>
      <c r="K129" s="1"/>
      <c r="L129" s="1"/>
      <c r="M129" s="1"/>
      <c r="N129" s="1"/>
      <c r="O129" s="1"/>
      <c r="P129" s="1"/>
      <c r="Q129" s="1"/>
      <c r="R129" s="1"/>
      <c r="S129" s="1"/>
      <c r="T129" s="1"/>
      <c r="U129" s="1"/>
      <c r="V129" s="1"/>
      <c r="W129" s="1"/>
      <c r="X129" s="1"/>
      <c r="Y129" s="1"/>
      <c r="Z129" s="1"/>
    </row>
    <row r="130" ht="24.0" customHeight="1">
      <c r="A130" s="9"/>
      <c r="B130" s="39">
        <v>19.0</v>
      </c>
      <c r="C130" s="40">
        <v>20.0</v>
      </c>
      <c r="D130" s="39">
        <v>21.0</v>
      </c>
      <c r="E130" s="40">
        <v>22.0</v>
      </c>
      <c r="F130" s="39">
        <v>23.0</v>
      </c>
      <c r="G130" s="40">
        <v>24.0</v>
      </c>
      <c r="H130" s="39">
        <v>25.0</v>
      </c>
      <c r="I130" s="9"/>
      <c r="J130" s="9"/>
      <c r="K130" s="9"/>
      <c r="L130" s="9"/>
      <c r="M130" s="9"/>
      <c r="N130" s="9"/>
      <c r="O130" s="9"/>
      <c r="P130" s="9"/>
      <c r="Q130" s="9"/>
      <c r="R130" s="9"/>
      <c r="S130" s="9"/>
      <c r="T130" s="9"/>
      <c r="U130" s="9"/>
      <c r="V130" s="9"/>
      <c r="W130" s="9"/>
      <c r="X130" s="9"/>
      <c r="Y130" s="9"/>
      <c r="Z130" s="9"/>
    </row>
    <row r="131" ht="51.0" customHeight="1">
      <c r="A131" s="1"/>
      <c r="B131" s="203"/>
      <c r="C131" s="203"/>
      <c r="D131" s="203"/>
      <c r="E131" s="204" t="s">
        <v>35</v>
      </c>
      <c r="F131" s="205" t="s">
        <v>36</v>
      </c>
      <c r="G131" s="206"/>
      <c r="H131" s="207"/>
      <c r="I131" s="1"/>
      <c r="J131" s="1"/>
      <c r="K131" s="1"/>
      <c r="L131" s="1"/>
      <c r="M131" s="1"/>
      <c r="N131" s="1"/>
      <c r="O131" s="1"/>
      <c r="P131" s="1"/>
      <c r="Q131" s="1"/>
      <c r="R131" s="1"/>
      <c r="S131" s="1"/>
      <c r="T131" s="1"/>
      <c r="U131" s="1"/>
      <c r="V131" s="1"/>
      <c r="W131" s="1"/>
      <c r="X131" s="1"/>
      <c r="Y131" s="1"/>
      <c r="Z131" s="1"/>
    </row>
    <row r="132" ht="24.0" customHeight="1">
      <c r="A132" s="9"/>
      <c r="B132" s="36">
        <v>26.0</v>
      </c>
      <c r="C132" s="35">
        <v>27.0</v>
      </c>
      <c r="D132" s="36">
        <v>28.0</v>
      </c>
      <c r="E132" s="35">
        <v>29.0</v>
      </c>
      <c r="F132" s="36">
        <v>30.0</v>
      </c>
      <c r="G132" s="16"/>
      <c r="H132" s="34"/>
      <c r="I132" s="9"/>
      <c r="J132" s="9"/>
      <c r="K132" s="9"/>
      <c r="L132" s="9"/>
      <c r="M132" s="9"/>
      <c r="N132" s="9"/>
      <c r="O132" s="9"/>
      <c r="P132" s="9"/>
      <c r="Q132" s="9"/>
      <c r="R132" s="9"/>
      <c r="S132" s="9"/>
      <c r="T132" s="9"/>
      <c r="U132" s="9"/>
      <c r="V132" s="9"/>
      <c r="W132" s="9"/>
      <c r="X132" s="9"/>
      <c r="Y132" s="9"/>
      <c r="Z132" s="9"/>
    </row>
    <row r="133" ht="51.0" customHeight="1">
      <c r="A133" s="1"/>
      <c r="B133" s="208" t="s">
        <v>37</v>
      </c>
      <c r="C133" s="118"/>
      <c r="D133" s="209"/>
      <c r="E133" s="118"/>
      <c r="F133" s="209"/>
      <c r="G133" s="118"/>
      <c r="H133" s="209"/>
      <c r="I133" s="1"/>
      <c r="J133" s="1"/>
      <c r="K133" s="1"/>
      <c r="L133" s="1"/>
      <c r="M133" s="1"/>
      <c r="N133" s="1"/>
      <c r="O133" s="1"/>
      <c r="P133" s="1"/>
      <c r="Q133" s="1"/>
      <c r="R133" s="1"/>
      <c r="S133" s="1"/>
      <c r="T133" s="1"/>
      <c r="U133" s="1"/>
      <c r="V133" s="1"/>
      <c r="W133" s="1"/>
      <c r="X133" s="1"/>
      <c r="Y133" s="1"/>
      <c r="Z133" s="1"/>
    </row>
    <row r="134" ht="24.0" customHeight="1">
      <c r="A134" s="9"/>
      <c r="B134" s="210"/>
      <c r="C134" s="211"/>
      <c r="D134" s="212" t="s">
        <v>38</v>
      </c>
      <c r="E134" s="51"/>
      <c r="F134" s="51"/>
      <c r="G134" s="51"/>
      <c r="H134" s="52"/>
      <c r="I134" s="9"/>
      <c r="J134" s="9"/>
      <c r="K134" s="9"/>
      <c r="L134" s="9"/>
      <c r="M134" s="9"/>
      <c r="N134" s="9"/>
      <c r="O134" s="9"/>
      <c r="P134" s="9"/>
      <c r="Q134" s="9"/>
      <c r="R134" s="9"/>
      <c r="S134" s="9"/>
      <c r="T134" s="9"/>
      <c r="U134" s="9"/>
      <c r="V134" s="9"/>
      <c r="W134" s="9"/>
      <c r="X134" s="9"/>
      <c r="Y134" s="9"/>
      <c r="Z134" s="9"/>
    </row>
    <row r="135" ht="51.0" customHeight="1">
      <c r="A135" s="1"/>
      <c r="B135" s="207"/>
      <c r="C135" s="206"/>
      <c r="D135" s="213" t="s">
        <v>0</v>
      </c>
      <c r="E135" s="54"/>
      <c r="F135" s="54"/>
      <c r="G135" s="54"/>
      <c r="H135" s="55"/>
      <c r="I135" s="1"/>
      <c r="J135" s="1"/>
      <c r="K135" s="1"/>
      <c r="L135" s="1"/>
      <c r="M135" s="1"/>
      <c r="N135" s="1"/>
      <c r="O135" s="1"/>
      <c r="P135" s="1"/>
      <c r="Q135" s="1"/>
      <c r="R135" s="1"/>
      <c r="S135" s="1"/>
      <c r="T135" s="1"/>
      <c r="U135" s="1"/>
      <c r="V135" s="1"/>
      <c r="W135" s="1"/>
      <c r="X135" s="1"/>
      <c r="Y135" s="1"/>
      <c r="Z135" s="1"/>
    </row>
    <row r="136" ht="9.0" customHeight="1">
      <c r="A136" s="1"/>
      <c r="B136" s="19"/>
      <c r="C136" s="19"/>
      <c r="D136" s="19"/>
      <c r="E136" s="19"/>
      <c r="F136" s="19"/>
      <c r="G136" s="19"/>
      <c r="H136" s="19"/>
      <c r="I136" s="1"/>
      <c r="J136" s="1"/>
      <c r="K136" s="1"/>
      <c r="L136" s="1"/>
      <c r="M136" s="1"/>
      <c r="N136" s="1"/>
      <c r="O136" s="1"/>
      <c r="P136" s="1"/>
      <c r="Q136" s="1"/>
      <c r="R136" s="1"/>
      <c r="S136" s="1"/>
      <c r="T136" s="1"/>
      <c r="U136" s="1"/>
      <c r="V136" s="1"/>
      <c r="W136" s="1"/>
      <c r="X136" s="1"/>
      <c r="Y136" s="1"/>
      <c r="Z136" s="1"/>
    </row>
    <row r="137" ht="95.25" customHeight="1">
      <c r="A137" s="1"/>
      <c r="B137" s="29">
        <f>YEAR(DATE(Calendar9Year,Calendar9MonthOption+1,1))</f>
        <v>2027</v>
      </c>
      <c r="C137" s="3" t="str">
        <f>TEXT(DATE(Calendar9Year,Calendar9MonthOption+1,1),"mmmm")</f>
        <v>mei</v>
      </c>
      <c r="E137" s="1"/>
      <c r="F137" s="1"/>
      <c r="G137" s="1"/>
      <c r="H137" s="1"/>
      <c r="I137" s="1"/>
      <c r="J137" s="1"/>
      <c r="K137" s="1"/>
      <c r="L137" s="1"/>
      <c r="M137" s="1"/>
      <c r="N137" s="1"/>
      <c r="O137" s="1"/>
      <c r="P137" s="1"/>
      <c r="Q137" s="1"/>
      <c r="R137" s="1"/>
      <c r="S137" s="1"/>
      <c r="T137" s="1"/>
      <c r="U137" s="1"/>
      <c r="V137" s="1"/>
      <c r="W137" s="1"/>
      <c r="X137" s="1"/>
      <c r="Y137" s="1"/>
      <c r="Z137" s="1"/>
    </row>
    <row r="138" ht="9.0"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24.0" customHeight="1">
      <c r="A139" s="4"/>
      <c r="B139" s="163" t="s">
        <v>12</v>
      </c>
      <c r="C139" s="164" t="s">
        <v>27</v>
      </c>
      <c r="D139" s="164" t="s">
        <v>17</v>
      </c>
      <c r="E139" s="164" t="s">
        <v>5</v>
      </c>
      <c r="F139" s="164" t="s">
        <v>6</v>
      </c>
      <c r="G139" s="164" t="s">
        <v>14</v>
      </c>
      <c r="H139" s="166" t="s">
        <v>7</v>
      </c>
      <c r="I139" s="4"/>
      <c r="J139" s="4"/>
      <c r="K139" s="4"/>
      <c r="L139" s="4"/>
      <c r="M139" s="4"/>
      <c r="N139" s="4"/>
      <c r="O139" s="4"/>
      <c r="P139" s="4"/>
      <c r="Q139" s="4"/>
      <c r="R139" s="4"/>
      <c r="S139" s="4"/>
      <c r="T139" s="4"/>
      <c r="U139" s="4"/>
      <c r="V139" s="4"/>
      <c r="W139" s="4"/>
      <c r="X139" s="4"/>
      <c r="Y139" s="4"/>
      <c r="Z139" s="4"/>
    </row>
    <row r="140" ht="24.0" customHeight="1">
      <c r="A140" s="9"/>
      <c r="B140" s="184"/>
      <c r="C140" s="46"/>
      <c r="D140" s="184"/>
      <c r="E140" s="46"/>
      <c r="F140" s="184"/>
      <c r="G140" s="45">
        <v>1.0</v>
      </c>
      <c r="H140" s="167">
        <v>2.0</v>
      </c>
      <c r="I140" s="9"/>
      <c r="J140" s="9"/>
      <c r="K140" s="9"/>
      <c r="L140" s="9"/>
      <c r="M140" s="9"/>
      <c r="N140" s="9"/>
      <c r="O140" s="9"/>
      <c r="P140" s="9"/>
      <c r="Q140" s="9"/>
      <c r="R140" s="9"/>
      <c r="S140" s="9"/>
      <c r="T140" s="9"/>
      <c r="U140" s="9"/>
      <c r="V140" s="9"/>
      <c r="W140" s="9"/>
      <c r="X140" s="9"/>
      <c r="Y140" s="9"/>
      <c r="Z140" s="9"/>
    </row>
    <row r="141" ht="51.0" customHeight="1">
      <c r="A141" s="1"/>
      <c r="B141" s="214"/>
      <c r="C141" s="215"/>
      <c r="D141" s="214"/>
      <c r="E141" s="215"/>
      <c r="F141" s="214"/>
      <c r="G141" s="216" t="s">
        <v>39</v>
      </c>
      <c r="H141" s="214"/>
      <c r="I141" s="1"/>
      <c r="J141" s="1"/>
      <c r="K141" s="1"/>
      <c r="L141" s="1"/>
      <c r="M141" s="1"/>
      <c r="N141" s="1"/>
      <c r="O141" s="1"/>
      <c r="P141" s="1"/>
      <c r="Q141" s="1"/>
      <c r="R141" s="1"/>
      <c r="S141" s="1"/>
      <c r="T141" s="1"/>
      <c r="U141" s="1"/>
      <c r="V141" s="1"/>
      <c r="W141" s="1"/>
      <c r="X141" s="1"/>
      <c r="Y141" s="1"/>
      <c r="Z141" s="1"/>
    </row>
    <row r="142" ht="24.0" customHeight="1">
      <c r="A142" s="9"/>
      <c r="B142" s="170">
        <v>3.0</v>
      </c>
      <c r="C142" s="171">
        <v>4.0</v>
      </c>
      <c r="D142" s="170">
        <v>5.0</v>
      </c>
      <c r="E142" s="171">
        <v>6.0</v>
      </c>
      <c r="F142" s="170">
        <v>7.0</v>
      </c>
      <c r="G142" s="171">
        <v>8.0</v>
      </c>
      <c r="H142" s="170">
        <v>9.0</v>
      </c>
      <c r="I142" s="9"/>
      <c r="J142" s="9"/>
      <c r="K142" s="9"/>
      <c r="L142" s="9"/>
      <c r="M142" s="9"/>
      <c r="N142" s="9"/>
      <c r="O142" s="9"/>
      <c r="P142" s="9"/>
      <c r="Q142" s="9"/>
      <c r="R142" s="9"/>
      <c r="S142" s="9"/>
      <c r="T142" s="9"/>
      <c r="U142" s="9"/>
      <c r="V142" s="9"/>
      <c r="W142" s="9"/>
      <c r="X142" s="9"/>
      <c r="Y142" s="9"/>
      <c r="Z142" s="9"/>
    </row>
    <row r="143" ht="51.0" customHeight="1">
      <c r="A143" s="1"/>
      <c r="B143" s="217" t="s">
        <v>39</v>
      </c>
      <c r="C143" s="218"/>
      <c r="D143" s="180" t="s">
        <v>40</v>
      </c>
      <c r="E143" s="219" t="s">
        <v>41</v>
      </c>
      <c r="F143" s="220"/>
      <c r="G143" s="181"/>
      <c r="H143" s="182"/>
      <c r="I143" s="1"/>
      <c r="J143" s="1"/>
      <c r="K143" s="1"/>
      <c r="L143" s="1"/>
      <c r="M143" s="1"/>
      <c r="N143" s="1"/>
      <c r="O143" s="1"/>
      <c r="P143" s="1"/>
      <c r="Q143" s="1"/>
      <c r="R143" s="1"/>
      <c r="S143" s="1"/>
      <c r="T143" s="1"/>
      <c r="U143" s="1"/>
      <c r="V143" s="1"/>
      <c r="W143" s="1"/>
      <c r="X143" s="1"/>
      <c r="Y143" s="1"/>
      <c r="Z143" s="1"/>
    </row>
    <row r="144" ht="24.0" customHeight="1">
      <c r="A144" s="9"/>
      <c r="B144" s="167">
        <v>10.0</v>
      </c>
      <c r="C144" s="45">
        <v>11.0</v>
      </c>
      <c r="D144" s="167">
        <v>12.0</v>
      </c>
      <c r="E144" s="45">
        <v>13.0</v>
      </c>
      <c r="F144" s="167">
        <v>14.0</v>
      </c>
      <c r="G144" s="45">
        <v>15.0</v>
      </c>
      <c r="H144" s="167">
        <v>16.0</v>
      </c>
      <c r="I144" s="9"/>
      <c r="J144" s="9"/>
      <c r="K144" s="9"/>
      <c r="L144" s="9"/>
      <c r="M144" s="9"/>
      <c r="N144" s="9"/>
      <c r="O144" s="9"/>
      <c r="P144" s="9"/>
      <c r="Q144" s="9"/>
      <c r="R144" s="9"/>
      <c r="S144" s="9"/>
      <c r="T144" s="9"/>
      <c r="U144" s="9"/>
      <c r="V144" s="9"/>
      <c r="W144" s="9"/>
      <c r="X144" s="9"/>
      <c r="Y144" s="9"/>
      <c r="Z144" s="9"/>
    </row>
    <row r="145" ht="51.0" customHeight="1">
      <c r="A145" s="1"/>
      <c r="B145" s="168"/>
      <c r="C145" s="19"/>
      <c r="D145" s="168"/>
      <c r="E145" s="143"/>
      <c r="F145" s="221"/>
      <c r="G145" s="19"/>
      <c r="H145" s="168"/>
      <c r="I145" s="1"/>
      <c r="J145" s="1"/>
      <c r="K145" s="1"/>
      <c r="L145" s="1"/>
      <c r="M145" s="1"/>
      <c r="N145" s="1"/>
      <c r="O145" s="1" t="s">
        <v>0</v>
      </c>
      <c r="P145" s="1"/>
      <c r="Q145" s="1"/>
      <c r="R145" s="1"/>
      <c r="S145" s="1"/>
      <c r="T145" s="1"/>
      <c r="U145" s="1"/>
      <c r="V145" s="1"/>
      <c r="W145" s="1"/>
      <c r="X145" s="1"/>
      <c r="Y145" s="1"/>
      <c r="Z145" s="1"/>
    </row>
    <row r="146" ht="24.0" customHeight="1">
      <c r="A146" s="9"/>
      <c r="B146" s="170">
        <v>17.0</v>
      </c>
      <c r="C146" s="171">
        <v>18.0</v>
      </c>
      <c r="D146" s="170">
        <v>19.0</v>
      </c>
      <c r="E146" s="171">
        <v>20.0</v>
      </c>
      <c r="F146" s="170">
        <v>21.0</v>
      </c>
      <c r="G146" s="171">
        <v>22.0</v>
      </c>
      <c r="H146" s="170">
        <v>23.0</v>
      </c>
      <c r="I146" s="9"/>
      <c r="J146" s="9"/>
      <c r="K146" s="9"/>
      <c r="L146" s="9"/>
      <c r="M146" s="9"/>
      <c r="N146" s="9"/>
      <c r="O146" s="9"/>
      <c r="P146" s="9"/>
      <c r="Q146" s="9"/>
      <c r="R146" s="9"/>
      <c r="S146" s="9"/>
      <c r="T146" s="9"/>
      <c r="U146" s="9"/>
      <c r="V146" s="9"/>
      <c r="W146" s="9"/>
      <c r="X146" s="9"/>
      <c r="Y146" s="9"/>
      <c r="Z146" s="9"/>
    </row>
    <row r="147" ht="51.0" customHeight="1">
      <c r="A147" s="1"/>
      <c r="B147" s="222" t="s">
        <v>42</v>
      </c>
      <c r="C147" s="174"/>
      <c r="D147" s="175"/>
      <c r="E147" s="174"/>
      <c r="F147" s="175"/>
      <c r="G147" s="174"/>
      <c r="H147" s="175"/>
      <c r="I147" s="1"/>
      <c r="J147" s="1"/>
      <c r="K147" s="1"/>
      <c r="L147" s="1"/>
      <c r="M147" s="1"/>
      <c r="N147" s="1"/>
      <c r="O147" s="1"/>
      <c r="P147" s="1"/>
      <c r="Q147" s="1"/>
      <c r="R147" s="1"/>
      <c r="S147" s="1"/>
      <c r="T147" s="1"/>
      <c r="U147" s="1"/>
      <c r="V147" s="1"/>
      <c r="W147" s="1"/>
      <c r="X147" s="1"/>
      <c r="Y147" s="1"/>
      <c r="Z147" s="1"/>
    </row>
    <row r="148" ht="24.0" customHeight="1">
      <c r="A148" s="9"/>
      <c r="B148" s="167">
        <v>24.0</v>
      </c>
      <c r="C148" s="45">
        <v>25.0</v>
      </c>
      <c r="D148" s="167">
        <v>26.0</v>
      </c>
      <c r="E148" s="45">
        <v>27.0</v>
      </c>
      <c r="F148" s="167">
        <v>28.0</v>
      </c>
      <c r="G148" s="45">
        <v>29.0</v>
      </c>
      <c r="H148" s="167">
        <v>30.0</v>
      </c>
      <c r="I148" s="9"/>
      <c r="J148" s="9"/>
      <c r="K148" s="9"/>
      <c r="L148" s="9"/>
      <c r="M148" s="9"/>
      <c r="N148" s="9"/>
      <c r="O148" s="9"/>
      <c r="P148" s="9"/>
      <c r="Q148" s="9"/>
      <c r="R148" s="9"/>
      <c r="S148" s="9"/>
      <c r="T148" s="9"/>
      <c r="U148" s="9"/>
      <c r="V148" s="9"/>
      <c r="W148" s="9"/>
      <c r="X148" s="9"/>
      <c r="Y148" s="9"/>
      <c r="Z148" s="9"/>
    </row>
    <row r="149" ht="51.0" customHeight="1">
      <c r="A149" s="1"/>
      <c r="B149" s="221"/>
      <c r="C149" s="19"/>
      <c r="D149" s="168"/>
      <c r="E149" s="19"/>
      <c r="F149" s="168"/>
      <c r="G149" s="19"/>
      <c r="H149" s="168"/>
      <c r="I149" s="1"/>
      <c r="J149" s="1"/>
      <c r="K149" s="1"/>
      <c r="L149" s="1"/>
      <c r="M149" s="1"/>
      <c r="N149" s="1"/>
      <c r="O149" s="1"/>
      <c r="P149" s="1"/>
      <c r="Q149" s="1"/>
      <c r="R149" s="1"/>
      <c r="S149" s="1"/>
      <c r="T149" s="1"/>
      <c r="U149" s="1"/>
      <c r="V149" s="1"/>
      <c r="W149" s="1"/>
      <c r="X149" s="1"/>
      <c r="Y149" s="1"/>
      <c r="Z149" s="1"/>
    </row>
    <row r="150" ht="24.0" customHeight="1">
      <c r="A150" s="9"/>
      <c r="B150" s="170">
        <v>31.0</v>
      </c>
      <c r="C150" s="188"/>
      <c r="D150" s="223" t="s">
        <v>9</v>
      </c>
      <c r="E150" s="190"/>
      <c r="F150" s="190"/>
      <c r="G150" s="190"/>
      <c r="H150" s="191"/>
      <c r="I150" s="9"/>
      <c r="J150" s="9"/>
      <c r="K150" s="9"/>
      <c r="L150" s="9"/>
      <c r="M150" s="9"/>
      <c r="N150" s="9"/>
      <c r="O150" s="9"/>
      <c r="P150" s="9"/>
      <c r="Q150" s="9"/>
      <c r="R150" s="9"/>
      <c r="S150" s="9"/>
      <c r="T150" s="9"/>
      <c r="U150" s="9"/>
      <c r="V150" s="9"/>
      <c r="W150" s="9"/>
      <c r="X150" s="9"/>
      <c r="Y150" s="9"/>
      <c r="Z150" s="9"/>
    </row>
    <row r="151" ht="51.0" customHeight="1">
      <c r="A151" s="1"/>
      <c r="B151" s="175"/>
      <c r="C151" s="174"/>
      <c r="D151" s="193"/>
      <c r="E151" s="194"/>
      <c r="F151" s="194"/>
      <c r="G151" s="194"/>
      <c r="H151" s="195"/>
      <c r="I151" s="1"/>
      <c r="J151" s="1"/>
      <c r="K151" s="1"/>
      <c r="L151" s="1"/>
      <c r="M151" s="1"/>
      <c r="N151" s="1"/>
      <c r="O151" s="1"/>
      <c r="P151" s="1"/>
      <c r="Q151" s="1"/>
      <c r="R151" s="1"/>
      <c r="S151" s="1"/>
      <c r="T151" s="1"/>
      <c r="U151" s="1"/>
      <c r="V151" s="1"/>
      <c r="W151" s="1"/>
      <c r="X151" s="1"/>
      <c r="Y151" s="1"/>
      <c r="Z151" s="1"/>
    </row>
    <row r="152" ht="9.0" customHeight="1">
      <c r="A152" s="1"/>
      <c r="B152" s="19"/>
      <c r="C152" s="19"/>
      <c r="D152" s="19"/>
      <c r="E152" s="19"/>
      <c r="F152" s="19"/>
      <c r="G152" s="19"/>
      <c r="H152" s="19"/>
      <c r="I152" s="1"/>
      <c r="J152" s="1"/>
      <c r="K152" s="1"/>
      <c r="L152" s="1"/>
      <c r="M152" s="1"/>
      <c r="N152" s="1"/>
      <c r="O152" s="1"/>
      <c r="P152" s="1"/>
      <c r="Q152" s="1"/>
      <c r="R152" s="1"/>
      <c r="S152" s="1"/>
      <c r="T152" s="1"/>
      <c r="U152" s="1"/>
      <c r="V152" s="1"/>
      <c r="W152" s="1"/>
      <c r="X152" s="1"/>
      <c r="Y152" s="1"/>
      <c r="Z152" s="1"/>
    </row>
    <row r="153" ht="95.25" customHeight="1">
      <c r="A153" s="1"/>
      <c r="B153" s="29">
        <f>YEAR(DATE(Calendar10Year,Calendar10MonthOption+1,1))</f>
        <v>2027</v>
      </c>
      <c r="C153" s="3" t="str">
        <f>TEXT(DATE(Calendar10Year,Calendar10MonthOption+1,1),"mmmm")</f>
        <v>juni</v>
      </c>
      <c r="E153" s="1"/>
      <c r="F153" s="1"/>
      <c r="G153" s="1"/>
      <c r="H153" s="1"/>
      <c r="I153" s="1"/>
      <c r="J153" s="1"/>
      <c r="K153" s="1"/>
      <c r="L153" s="1"/>
      <c r="M153" s="1"/>
      <c r="N153" s="1"/>
      <c r="O153" s="1"/>
      <c r="P153" s="1"/>
      <c r="Q153" s="1"/>
      <c r="R153" s="1"/>
      <c r="S153" s="1"/>
      <c r="T153" s="1"/>
      <c r="U153" s="1"/>
      <c r="V153" s="1"/>
      <c r="W153" s="1"/>
      <c r="X153" s="1"/>
      <c r="Y153" s="1"/>
      <c r="Z153" s="1"/>
    </row>
    <row r="154" ht="9.0"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24.0" customHeight="1">
      <c r="A155" s="4"/>
      <c r="B155" s="56" t="s">
        <v>12</v>
      </c>
      <c r="C155" s="57" t="s">
        <v>27</v>
      </c>
      <c r="D155" s="57" t="s">
        <v>17</v>
      </c>
      <c r="E155" s="57" t="s">
        <v>5</v>
      </c>
      <c r="F155" s="57" t="s">
        <v>6</v>
      </c>
      <c r="G155" s="57" t="s">
        <v>14</v>
      </c>
      <c r="H155" s="58" t="s">
        <v>7</v>
      </c>
      <c r="I155" s="4"/>
      <c r="J155" s="4"/>
      <c r="K155" s="4"/>
      <c r="L155" s="4"/>
      <c r="M155" s="4"/>
      <c r="N155" s="4"/>
      <c r="O155" s="4"/>
      <c r="P155" s="4"/>
      <c r="Q155" s="4"/>
      <c r="R155" s="4"/>
      <c r="S155" s="4"/>
      <c r="T155" s="4"/>
      <c r="U155" s="4"/>
      <c r="V155" s="4"/>
      <c r="W155" s="4"/>
      <c r="X155" s="4"/>
      <c r="Y155" s="4"/>
      <c r="Z155" s="4"/>
    </row>
    <row r="156" ht="24.0" customHeight="1">
      <c r="A156" s="9"/>
      <c r="B156" s="59"/>
      <c r="C156" s="45">
        <v>1.0</v>
      </c>
      <c r="D156" s="60">
        <v>2.0</v>
      </c>
      <c r="E156" s="45">
        <v>3.0</v>
      </c>
      <c r="F156" s="60">
        <v>4.0</v>
      </c>
      <c r="G156" s="45">
        <v>5.0</v>
      </c>
      <c r="H156" s="60">
        <v>6.0</v>
      </c>
      <c r="I156" s="9"/>
      <c r="J156" s="9"/>
      <c r="K156" s="9"/>
      <c r="L156" s="9"/>
      <c r="M156" s="9"/>
      <c r="N156" s="9"/>
      <c r="O156" s="9"/>
      <c r="P156" s="9"/>
      <c r="Q156" s="9"/>
      <c r="R156" s="9"/>
      <c r="S156" s="9"/>
      <c r="T156" s="9"/>
      <c r="U156" s="9"/>
      <c r="V156" s="9"/>
      <c r="W156" s="9"/>
      <c r="X156" s="9"/>
      <c r="Y156" s="9"/>
      <c r="Z156" s="9"/>
    </row>
    <row r="157" ht="51.0" customHeight="1">
      <c r="A157" s="1"/>
      <c r="B157" s="61"/>
      <c r="C157" s="224"/>
      <c r="D157" s="225"/>
      <c r="E157" s="19"/>
      <c r="F157" s="61"/>
      <c r="G157" s="19"/>
      <c r="H157" s="61"/>
      <c r="I157" s="1"/>
      <c r="J157" s="1"/>
      <c r="K157" s="1"/>
      <c r="L157" s="1"/>
      <c r="M157" s="1"/>
      <c r="N157" s="1"/>
      <c r="O157" s="1"/>
      <c r="P157" s="1"/>
      <c r="Q157" s="1"/>
      <c r="R157" s="1"/>
      <c r="S157" s="1"/>
      <c r="T157" s="1"/>
      <c r="U157" s="1"/>
      <c r="V157" s="1"/>
      <c r="W157" s="1"/>
      <c r="X157" s="1"/>
      <c r="Y157" s="1"/>
      <c r="Z157" s="1"/>
    </row>
    <row r="158" ht="24.0" customHeight="1">
      <c r="A158" s="9"/>
      <c r="B158" s="63">
        <v>7.0</v>
      </c>
      <c r="C158" s="64">
        <v>8.0</v>
      </c>
      <c r="D158" s="63">
        <v>9.0</v>
      </c>
      <c r="E158" s="64">
        <v>10.0</v>
      </c>
      <c r="F158" s="63">
        <v>11.0</v>
      </c>
      <c r="G158" s="64">
        <v>12.0</v>
      </c>
      <c r="H158" s="63">
        <v>13.0</v>
      </c>
      <c r="I158" s="9"/>
      <c r="J158" s="9"/>
      <c r="K158" s="9"/>
      <c r="L158" s="9"/>
      <c r="M158" s="9"/>
      <c r="N158" s="9"/>
      <c r="O158" s="9"/>
      <c r="P158" s="9"/>
      <c r="Q158" s="9"/>
      <c r="R158" s="9"/>
      <c r="S158" s="9"/>
      <c r="T158" s="9"/>
      <c r="U158" s="9"/>
      <c r="V158" s="9"/>
      <c r="W158" s="9"/>
      <c r="X158" s="9"/>
      <c r="Y158" s="9"/>
      <c r="Z158" s="9"/>
    </row>
    <row r="159" ht="51.0" customHeight="1">
      <c r="A159" s="1"/>
      <c r="B159" s="68"/>
      <c r="C159" s="66"/>
      <c r="D159" s="68"/>
      <c r="E159" s="66"/>
      <c r="F159" s="68"/>
      <c r="G159" s="66"/>
      <c r="H159" s="68"/>
      <c r="I159" s="1"/>
      <c r="J159" s="1"/>
      <c r="K159" s="1"/>
      <c r="L159" s="1"/>
      <c r="M159" s="1"/>
      <c r="N159" s="1"/>
      <c r="O159" s="1"/>
      <c r="P159" s="1"/>
      <c r="Q159" s="1"/>
      <c r="R159" s="1"/>
      <c r="S159" s="1"/>
      <c r="T159" s="1"/>
      <c r="U159" s="1"/>
      <c r="V159" s="1"/>
      <c r="W159" s="1"/>
      <c r="X159" s="1"/>
      <c r="Y159" s="1"/>
      <c r="Z159" s="1"/>
    </row>
    <row r="160" ht="24.0" customHeight="1">
      <c r="A160" s="9"/>
      <c r="B160" s="60">
        <v>14.0</v>
      </c>
      <c r="C160" s="45">
        <v>15.0</v>
      </c>
      <c r="D160" s="60">
        <v>16.0</v>
      </c>
      <c r="E160" s="45">
        <v>17.0</v>
      </c>
      <c r="F160" s="60">
        <v>18.0</v>
      </c>
      <c r="G160" s="45">
        <v>19.0</v>
      </c>
      <c r="H160" s="60">
        <v>20.0</v>
      </c>
      <c r="I160" s="9"/>
      <c r="J160" s="9"/>
      <c r="K160" s="9"/>
      <c r="L160" s="9"/>
      <c r="M160" s="9"/>
      <c r="N160" s="9"/>
      <c r="O160" s="9"/>
      <c r="P160" s="9"/>
      <c r="Q160" s="9"/>
      <c r="R160" s="9"/>
      <c r="S160" s="9"/>
      <c r="T160" s="9"/>
      <c r="U160" s="9"/>
      <c r="V160" s="9"/>
      <c r="W160" s="9"/>
      <c r="X160" s="9"/>
      <c r="Y160" s="9"/>
      <c r="Z160" s="9"/>
    </row>
    <row r="161" ht="51.0" customHeight="1">
      <c r="A161" s="1"/>
      <c r="B161" s="61"/>
      <c r="C161" s="19"/>
      <c r="D161" s="61"/>
      <c r="E161" s="19"/>
      <c r="F161" s="61"/>
      <c r="G161" s="19"/>
      <c r="H161" s="61"/>
      <c r="I161" s="1"/>
      <c r="J161" s="1"/>
      <c r="K161" s="1"/>
      <c r="L161" s="1"/>
      <c r="M161" s="1"/>
      <c r="N161" s="1"/>
      <c r="O161" s="1"/>
      <c r="P161" s="1"/>
      <c r="Q161" s="1"/>
      <c r="R161" s="1"/>
      <c r="S161" s="1"/>
      <c r="T161" s="1"/>
      <c r="U161" s="1"/>
      <c r="V161" s="1"/>
      <c r="W161" s="1"/>
      <c r="X161" s="1"/>
      <c r="Y161" s="1"/>
      <c r="Z161" s="1"/>
    </row>
    <row r="162" ht="24.0" customHeight="1">
      <c r="A162" s="9"/>
      <c r="B162" s="63">
        <v>21.0</v>
      </c>
      <c r="C162" s="64">
        <v>22.0</v>
      </c>
      <c r="D162" s="63">
        <v>23.0</v>
      </c>
      <c r="E162" s="64">
        <v>24.0</v>
      </c>
      <c r="F162" s="63">
        <v>25.0</v>
      </c>
      <c r="G162" s="64">
        <v>26.0</v>
      </c>
      <c r="H162" s="63">
        <v>27.0</v>
      </c>
      <c r="I162" s="9"/>
      <c r="J162" s="9"/>
      <c r="K162" s="9"/>
      <c r="L162" s="9"/>
      <c r="M162" s="9"/>
      <c r="N162" s="9"/>
      <c r="O162" s="9"/>
      <c r="P162" s="9"/>
      <c r="Q162" s="9"/>
      <c r="R162" s="9"/>
      <c r="S162" s="9"/>
      <c r="T162" s="9"/>
      <c r="U162" s="9"/>
      <c r="V162" s="9"/>
      <c r="W162" s="9"/>
      <c r="X162" s="9"/>
      <c r="Y162" s="9"/>
      <c r="Z162" s="9"/>
    </row>
    <row r="163" ht="51.0" customHeight="1">
      <c r="A163" s="1"/>
      <c r="B163" s="226"/>
      <c r="C163" s="227"/>
      <c r="D163" s="68"/>
      <c r="E163" s="66"/>
      <c r="F163" s="228" t="s">
        <v>30</v>
      </c>
      <c r="G163" s="66"/>
      <c r="H163" s="68"/>
      <c r="I163" s="1"/>
      <c r="J163" s="1"/>
      <c r="K163" s="1"/>
      <c r="L163" s="1"/>
      <c r="M163" s="1"/>
      <c r="N163" s="1"/>
      <c r="O163" s="1"/>
      <c r="P163" s="1"/>
      <c r="Q163" s="1"/>
      <c r="R163" s="1"/>
      <c r="S163" s="1"/>
      <c r="T163" s="1"/>
      <c r="U163" s="1"/>
      <c r="V163" s="1"/>
      <c r="W163" s="1"/>
      <c r="X163" s="1"/>
      <c r="Y163" s="1"/>
      <c r="Z163" s="1"/>
    </row>
    <row r="164" ht="24.0" customHeight="1">
      <c r="A164" s="9"/>
      <c r="B164" s="60">
        <v>28.0</v>
      </c>
      <c r="C164" s="45">
        <v>29.0</v>
      </c>
      <c r="D164" s="60">
        <v>30.0</v>
      </c>
      <c r="E164" s="46"/>
      <c r="F164" s="59"/>
      <c r="G164" s="46"/>
      <c r="H164" s="59"/>
      <c r="I164" s="9"/>
      <c r="J164" s="9"/>
      <c r="K164" s="9"/>
      <c r="L164" s="9"/>
      <c r="M164" s="9"/>
      <c r="N164" s="9"/>
      <c r="O164" s="9"/>
      <c r="P164" s="9"/>
      <c r="Q164" s="9"/>
      <c r="R164" s="9"/>
      <c r="S164" s="9"/>
      <c r="T164" s="9"/>
      <c r="U164" s="9"/>
      <c r="V164" s="9"/>
      <c r="W164" s="9"/>
      <c r="X164" s="9"/>
      <c r="Y164" s="9"/>
      <c r="Z164" s="9"/>
    </row>
    <row r="165" ht="51.0" customHeight="1">
      <c r="A165" s="1"/>
      <c r="B165" s="61"/>
      <c r="C165" s="19"/>
      <c r="D165" s="61"/>
      <c r="E165" s="229"/>
      <c r="F165" s="61"/>
      <c r="G165" s="19"/>
      <c r="H165" s="61"/>
      <c r="I165" s="1"/>
      <c r="J165" s="1"/>
      <c r="K165" s="1"/>
      <c r="L165" s="1"/>
      <c r="M165" s="1"/>
      <c r="N165" s="1"/>
      <c r="O165" s="1"/>
      <c r="P165" s="1"/>
      <c r="Q165" s="1"/>
      <c r="R165" s="1"/>
      <c r="S165" s="1"/>
      <c r="T165" s="1"/>
      <c r="U165" s="1"/>
      <c r="V165" s="1"/>
      <c r="W165" s="1"/>
      <c r="X165" s="1"/>
      <c r="Y165" s="1"/>
      <c r="Z165" s="1"/>
    </row>
    <row r="166" ht="24.0" customHeight="1">
      <c r="A166" s="9"/>
      <c r="B166" s="83"/>
      <c r="C166" s="84"/>
      <c r="D166" s="85" t="s">
        <v>9</v>
      </c>
      <c r="E166" s="86"/>
      <c r="F166" s="86"/>
      <c r="G166" s="86"/>
      <c r="H166" s="87"/>
      <c r="I166" s="9"/>
      <c r="J166" s="9"/>
      <c r="K166" s="9"/>
      <c r="L166" s="9"/>
      <c r="M166" s="9"/>
      <c r="N166" s="9"/>
      <c r="O166" s="9"/>
      <c r="P166" s="9"/>
      <c r="Q166" s="9"/>
      <c r="R166" s="9"/>
      <c r="S166" s="9"/>
      <c r="T166" s="9"/>
      <c r="U166" s="9"/>
      <c r="V166" s="9"/>
      <c r="W166" s="9"/>
      <c r="X166" s="9"/>
      <c r="Y166" s="9"/>
      <c r="Z166" s="9"/>
    </row>
    <row r="167" ht="51.0" customHeight="1">
      <c r="A167" s="1"/>
      <c r="B167" s="68"/>
      <c r="C167" s="66"/>
      <c r="D167" s="230"/>
      <c r="E167" s="77"/>
      <c r="F167" s="77"/>
      <c r="G167" s="77"/>
      <c r="H167" s="78"/>
      <c r="I167" s="1"/>
      <c r="J167" s="1"/>
      <c r="K167" s="1"/>
      <c r="L167" s="1"/>
      <c r="M167" s="1"/>
      <c r="N167" s="1"/>
      <c r="O167" s="1"/>
      <c r="P167" s="1"/>
      <c r="Q167" s="1"/>
      <c r="R167" s="1"/>
      <c r="S167" s="1"/>
      <c r="T167" s="1"/>
      <c r="U167" s="1"/>
      <c r="V167" s="1"/>
      <c r="W167" s="1"/>
      <c r="X167" s="1"/>
      <c r="Y167" s="1"/>
      <c r="Z167" s="1"/>
    </row>
    <row r="168" ht="9.0" customHeight="1">
      <c r="A168" s="1"/>
      <c r="B168" s="19"/>
      <c r="C168" s="19"/>
      <c r="D168" s="19"/>
      <c r="E168" s="19"/>
      <c r="F168" s="19"/>
      <c r="G168" s="19"/>
      <c r="H168" s="19"/>
      <c r="I168" s="1"/>
      <c r="J168" s="1"/>
      <c r="K168" s="1"/>
      <c r="L168" s="1"/>
      <c r="M168" s="1"/>
      <c r="N168" s="1"/>
      <c r="O168" s="1"/>
      <c r="P168" s="1"/>
      <c r="Q168" s="1"/>
      <c r="R168" s="1"/>
      <c r="S168" s="1"/>
      <c r="T168" s="1"/>
      <c r="U168" s="1"/>
      <c r="V168" s="1"/>
      <c r="W168" s="1"/>
      <c r="X168" s="1"/>
      <c r="Y168" s="1"/>
      <c r="Z168" s="1"/>
    </row>
    <row r="169" ht="95.25" customHeight="1">
      <c r="A169" s="1"/>
      <c r="B169" s="29">
        <f>YEAR(DATE(Calendar11Year,Calendar11MonthOption+1,1))</f>
        <v>2027</v>
      </c>
      <c r="C169" s="3" t="str">
        <f>TEXT(DATE(Calendar11Year,Calendar11MonthOption+1,1),"mmmm")</f>
        <v>juli</v>
      </c>
      <c r="E169" s="1"/>
      <c r="F169" s="1"/>
      <c r="G169" s="1"/>
      <c r="H169" s="1"/>
      <c r="I169" s="1"/>
      <c r="J169" s="1"/>
      <c r="K169" s="1"/>
      <c r="L169" s="1"/>
      <c r="M169" s="1"/>
      <c r="N169" s="1"/>
      <c r="O169" s="1"/>
      <c r="P169" s="1"/>
      <c r="Q169" s="1"/>
      <c r="R169" s="1"/>
      <c r="S169" s="1"/>
      <c r="T169" s="1"/>
      <c r="U169" s="1"/>
      <c r="V169" s="1"/>
      <c r="W169" s="1"/>
      <c r="X169" s="1"/>
      <c r="Y169" s="1"/>
      <c r="Z169" s="1"/>
    </row>
    <row r="170" ht="9.0"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24.0" customHeight="1">
      <c r="A171" s="4"/>
      <c r="B171" s="89" t="s">
        <v>12</v>
      </c>
      <c r="C171" s="90" t="s">
        <v>27</v>
      </c>
      <c r="D171" s="90" t="s">
        <v>17</v>
      </c>
      <c r="E171" s="90" t="s">
        <v>5</v>
      </c>
      <c r="F171" s="90" t="s">
        <v>6</v>
      </c>
      <c r="G171" s="90" t="s">
        <v>14</v>
      </c>
      <c r="H171" s="91" t="s">
        <v>7</v>
      </c>
      <c r="I171" s="4"/>
      <c r="J171" s="4"/>
      <c r="K171" s="4"/>
      <c r="L171" s="4"/>
      <c r="M171" s="4"/>
      <c r="N171" s="4"/>
      <c r="O171" s="4"/>
      <c r="P171" s="4"/>
      <c r="Q171" s="4"/>
      <c r="R171" s="4"/>
      <c r="S171" s="4"/>
      <c r="T171" s="4"/>
      <c r="U171" s="4"/>
      <c r="V171" s="4"/>
      <c r="W171" s="4"/>
      <c r="X171" s="4"/>
      <c r="Y171" s="4"/>
      <c r="Z171" s="4"/>
    </row>
    <row r="172" ht="24.0" customHeight="1">
      <c r="A172" s="9"/>
      <c r="B172" s="92"/>
      <c r="C172" s="46"/>
      <c r="D172" s="92"/>
      <c r="E172" s="45">
        <v>1.0</v>
      </c>
      <c r="F172" s="15">
        <v>2.0</v>
      </c>
      <c r="G172" s="35">
        <v>3.0</v>
      </c>
      <c r="H172" s="15">
        <v>4.0</v>
      </c>
      <c r="I172" s="9"/>
      <c r="J172" s="9"/>
      <c r="K172" s="9"/>
      <c r="L172" s="9"/>
      <c r="M172" s="9"/>
      <c r="N172" s="9"/>
      <c r="O172" s="9"/>
      <c r="P172" s="9"/>
      <c r="Q172" s="9"/>
      <c r="R172" s="9"/>
      <c r="S172" s="9"/>
      <c r="T172" s="9"/>
      <c r="U172" s="9"/>
      <c r="V172" s="9"/>
      <c r="W172" s="9"/>
      <c r="X172" s="9"/>
      <c r="Y172" s="9"/>
      <c r="Z172" s="9"/>
    </row>
    <row r="173" ht="51.0" customHeight="1">
      <c r="A173" s="1"/>
      <c r="B173" s="20"/>
      <c r="C173" s="19"/>
      <c r="D173" s="20"/>
      <c r="E173" s="19"/>
      <c r="F173" s="231"/>
      <c r="G173" s="82"/>
      <c r="H173" s="231"/>
      <c r="I173" s="1"/>
      <c r="J173" s="1"/>
      <c r="K173" s="1"/>
      <c r="L173" s="1"/>
      <c r="M173" s="1"/>
      <c r="N173" s="1"/>
      <c r="O173" s="1"/>
      <c r="P173" s="1"/>
      <c r="Q173" s="1"/>
      <c r="R173" s="1"/>
      <c r="S173" s="1"/>
      <c r="T173" s="1"/>
      <c r="U173" s="1"/>
      <c r="V173" s="1"/>
      <c r="W173" s="1"/>
      <c r="X173" s="1"/>
      <c r="Y173" s="1"/>
      <c r="Z173" s="1"/>
    </row>
    <row r="174" ht="24.0" customHeight="1">
      <c r="A174" s="9"/>
      <c r="B174" s="232">
        <v>5.0</v>
      </c>
      <c r="C174" s="233">
        <v>6.0</v>
      </c>
      <c r="D174" s="232">
        <v>7.0</v>
      </c>
      <c r="E174" s="233">
        <v>8.0</v>
      </c>
      <c r="F174" s="232">
        <v>9.0</v>
      </c>
      <c r="G174" s="233">
        <v>10.0</v>
      </c>
      <c r="H174" s="232">
        <v>11.0</v>
      </c>
      <c r="I174" s="9"/>
      <c r="J174" s="9"/>
      <c r="K174" s="9"/>
      <c r="L174" s="9"/>
      <c r="M174" s="9"/>
      <c r="N174" s="9"/>
      <c r="O174" s="9"/>
      <c r="P174" s="9"/>
      <c r="Q174" s="9"/>
      <c r="R174" s="9"/>
      <c r="S174" s="9"/>
      <c r="T174" s="9"/>
      <c r="U174" s="9"/>
      <c r="V174" s="9"/>
      <c r="W174" s="9"/>
      <c r="X174" s="9"/>
      <c r="Y174" s="9"/>
      <c r="Z174" s="9"/>
    </row>
    <row r="175" ht="51.0" customHeight="1">
      <c r="A175" s="1"/>
      <c r="B175" s="234"/>
      <c r="C175" s="235"/>
      <c r="D175" s="236"/>
      <c r="E175" s="235"/>
      <c r="F175" s="237"/>
      <c r="G175" s="235"/>
      <c r="H175" s="234"/>
      <c r="I175" s="1"/>
      <c r="J175" s="1"/>
      <c r="K175" s="1"/>
      <c r="L175" s="1"/>
      <c r="M175" s="1"/>
      <c r="N175" s="1"/>
      <c r="O175" s="1"/>
      <c r="P175" s="1"/>
      <c r="Q175" s="1"/>
      <c r="R175" s="1"/>
      <c r="S175" s="1"/>
      <c r="T175" s="1"/>
      <c r="U175" s="1"/>
      <c r="V175" s="1"/>
      <c r="W175" s="1"/>
      <c r="X175" s="1"/>
      <c r="Y175" s="1"/>
      <c r="Z175" s="1"/>
    </row>
    <row r="176" ht="24.0" customHeight="1">
      <c r="A176" s="9"/>
      <c r="B176" s="15">
        <v>12.0</v>
      </c>
      <c r="C176" s="35">
        <v>13.0</v>
      </c>
      <c r="D176" s="15">
        <v>14.0</v>
      </c>
      <c r="E176" s="35">
        <v>15.0</v>
      </c>
      <c r="F176" s="15">
        <v>16.0</v>
      </c>
      <c r="G176" s="35">
        <v>17.0</v>
      </c>
      <c r="H176" s="15">
        <v>18.0</v>
      </c>
      <c r="I176" s="9"/>
      <c r="J176" s="9"/>
      <c r="K176" s="9"/>
      <c r="L176" s="9"/>
      <c r="M176" s="9"/>
      <c r="N176" s="9"/>
      <c r="O176" s="9"/>
      <c r="P176" s="9"/>
      <c r="Q176" s="9"/>
      <c r="R176" s="9"/>
      <c r="S176" s="9"/>
      <c r="T176" s="9"/>
      <c r="U176" s="9"/>
      <c r="V176" s="9"/>
      <c r="W176" s="9"/>
      <c r="X176" s="9"/>
      <c r="Y176" s="9"/>
      <c r="Z176" s="9"/>
    </row>
    <row r="177" ht="51.0" customHeight="1">
      <c r="A177" s="1"/>
      <c r="B177" s="238"/>
      <c r="C177" s="82"/>
      <c r="D177" s="239" t="s">
        <v>43</v>
      </c>
      <c r="E177" s="240"/>
      <c r="F177" s="231"/>
      <c r="G177" s="82"/>
      <c r="H177" s="231"/>
      <c r="I177" s="1"/>
      <c r="J177" s="1"/>
      <c r="K177" s="1"/>
      <c r="L177" s="1"/>
      <c r="M177" s="1"/>
      <c r="N177" s="1"/>
      <c r="O177" s="1"/>
      <c r="P177" s="1"/>
      <c r="Q177" s="1"/>
      <c r="R177" s="1"/>
      <c r="S177" s="1"/>
      <c r="T177" s="1"/>
      <c r="U177" s="1"/>
      <c r="V177" s="1"/>
      <c r="W177" s="1"/>
      <c r="X177" s="1"/>
      <c r="Y177" s="1"/>
      <c r="Z177" s="1"/>
    </row>
    <row r="178" ht="24.0" customHeight="1">
      <c r="A178" s="9"/>
      <c r="B178" s="232">
        <v>19.0</v>
      </c>
      <c r="C178" s="233">
        <v>20.0</v>
      </c>
      <c r="D178" s="232">
        <v>21.0</v>
      </c>
      <c r="E178" s="233">
        <v>22.0</v>
      </c>
      <c r="F178" s="232">
        <v>23.0</v>
      </c>
      <c r="G178" s="233">
        <v>24.0</v>
      </c>
      <c r="H178" s="232">
        <v>25.0</v>
      </c>
      <c r="I178" s="9"/>
      <c r="J178" s="9"/>
      <c r="K178" s="9"/>
      <c r="L178" s="9"/>
      <c r="M178" s="9"/>
      <c r="N178" s="9"/>
      <c r="O178" s="9"/>
      <c r="P178" s="9"/>
      <c r="Q178" s="9"/>
      <c r="R178" s="9"/>
      <c r="S178" s="9"/>
      <c r="T178" s="9"/>
      <c r="U178" s="9"/>
      <c r="V178" s="9"/>
      <c r="W178" s="9"/>
      <c r="X178" s="9"/>
      <c r="Y178" s="9"/>
      <c r="Z178" s="9"/>
    </row>
    <row r="179" ht="51.0" customHeight="1">
      <c r="A179" s="1"/>
      <c r="B179" s="241"/>
      <c r="C179" s="242"/>
      <c r="D179" s="243"/>
      <c r="E179" s="242"/>
      <c r="F179" s="244" t="s">
        <v>44</v>
      </c>
      <c r="G179" s="245"/>
      <c r="H179" s="243"/>
      <c r="I179" s="1"/>
      <c r="J179" s="1"/>
      <c r="K179" s="1"/>
      <c r="L179" s="1"/>
      <c r="M179" s="1"/>
      <c r="N179" s="1"/>
      <c r="O179" s="1"/>
      <c r="P179" s="1"/>
      <c r="Q179" s="1"/>
      <c r="R179" s="1"/>
      <c r="S179" s="1"/>
      <c r="T179" s="1"/>
      <c r="U179" s="1"/>
      <c r="V179" s="1"/>
      <c r="W179" s="1"/>
      <c r="X179" s="1"/>
      <c r="Y179" s="1"/>
      <c r="Z179" s="1"/>
    </row>
    <row r="180" ht="24.0" customHeight="1">
      <c r="A180" s="9"/>
      <c r="B180" s="15">
        <v>26.0</v>
      </c>
      <c r="C180" s="35">
        <v>27.0</v>
      </c>
      <c r="D180" s="15">
        <v>28.0</v>
      </c>
      <c r="E180" s="35">
        <v>29.0</v>
      </c>
      <c r="F180" s="15">
        <v>30.0</v>
      </c>
      <c r="G180" s="35">
        <v>31.0</v>
      </c>
      <c r="H180" s="15"/>
      <c r="I180" s="9"/>
      <c r="J180" s="9"/>
      <c r="K180" s="9"/>
      <c r="L180" s="9"/>
      <c r="M180" s="9"/>
      <c r="N180" s="9"/>
      <c r="O180" s="9"/>
      <c r="P180" s="9"/>
      <c r="Q180" s="9"/>
      <c r="R180" s="9"/>
      <c r="S180" s="9"/>
      <c r="T180" s="9"/>
      <c r="U180" s="9"/>
      <c r="V180" s="9"/>
      <c r="W180" s="9"/>
      <c r="X180" s="9"/>
      <c r="Y180" s="9"/>
      <c r="Z180" s="9"/>
    </row>
    <row r="181" ht="51.0" customHeight="1">
      <c r="A181" s="1"/>
      <c r="B181" s="246" t="s">
        <v>45</v>
      </c>
      <c r="C181" s="118"/>
      <c r="D181" s="247"/>
      <c r="E181" s="118"/>
      <c r="F181" s="247"/>
      <c r="G181" s="118"/>
      <c r="H181" s="247"/>
      <c r="I181" s="1"/>
      <c r="J181" s="1"/>
      <c r="K181" s="1"/>
      <c r="L181" s="1"/>
      <c r="M181" s="1"/>
      <c r="N181" s="1"/>
      <c r="O181" s="1"/>
      <c r="P181" s="1"/>
      <c r="Q181" s="1"/>
      <c r="R181" s="1"/>
      <c r="S181" s="1"/>
      <c r="T181" s="1"/>
      <c r="U181" s="1"/>
      <c r="V181" s="1"/>
      <c r="W181" s="1"/>
      <c r="X181" s="1"/>
      <c r="Y181" s="1"/>
      <c r="Z181" s="1"/>
    </row>
    <row r="182" ht="24.0" customHeight="1">
      <c r="A182" s="9"/>
      <c r="B182" s="248"/>
      <c r="C182" s="249"/>
      <c r="D182" s="94" t="s">
        <v>9</v>
      </c>
      <c r="E182" s="24"/>
      <c r="F182" s="24"/>
      <c r="G182" s="24"/>
      <c r="H182" s="25"/>
      <c r="I182" s="9"/>
      <c r="J182" s="9"/>
      <c r="K182" s="9"/>
      <c r="L182" s="9"/>
      <c r="M182" s="9"/>
      <c r="N182" s="9"/>
      <c r="O182" s="9"/>
      <c r="P182" s="9"/>
      <c r="Q182" s="9"/>
      <c r="R182" s="9"/>
      <c r="S182" s="9"/>
      <c r="T182" s="9"/>
      <c r="U182" s="9"/>
      <c r="V182" s="9"/>
      <c r="W182" s="9"/>
      <c r="X182" s="9"/>
      <c r="Y182" s="9"/>
      <c r="Z182" s="9"/>
    </row>
    <row r="183" ht="51.0" customHeight="1">
      <c r="A183" s="1"/>
      <c r="B183" s="250"/>
      <c r="C183" s="251"/>
      <c r="D183" s="252" t="s">
        <v>0</v>
      </c>
      <c r="E183" s="27"/>
      <c r="F183" s="27"/>
      <c r="G183" s="27"/>
      <c r="H183" s="28"/>
      <c r="I183" s="1"/>
      <c r="J183" s="1"/>
      <c r="K183" s="1"/>
      <c r="L183" s="1"/>
      <c r="M183" s="1"/>
      <c r="N183" s="1"/>
      <c r="O183" s="1"/>
      <c r="P183" s="1"/>
      <c r="Q183" s="1"/>
      <c r="R183" s="1"/>
      <c r="S183" s="1"/>
      <c r="T183" s="1"/>
      <c r="U183" s="1"/>
      <c r="V183" s="1"/>
      <c r="W183" s="1"/>
      <c r="X183" s="1"/>
      <c r="Y183" s="1"/>
      <c r="Z183" s="1"/>
    </row>
    <row r="184"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6.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6.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6.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6.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6.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6.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6.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6.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6.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6.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6.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6.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6.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6.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6.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6.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6.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6.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sheetData>
  <mergeCells count="36">
    <mergeCell ref="C2:D2"/>
    <mergeCell ref="D9:H9"/>
    <mergeCell ref="D10:H10"/>
    <mergeCell ref="C12:D12"/>
    <mergeCell ref="D25:H25"/>
    <mergeCell ref="D26:H26"/>
    <mergeCell ref="C28:D28"/>
    <mergeCell ref="E38:I38"/>
    <mergeCell ref="D41:H41"/>
    <mergeCell ref="C44:D44"/>
    <mergeCell ref="D57:H57"/>
    <mergeCell ref="D58:H58"/>
    <mergeCell ref="C60:D60"/>
    <mergeCell ref="D71:H71"/>
    <mergeCell ref="D73:H73"/>
    <mergeCell ref="C75:D75"/>
    <mergeCell ref="D88:H88"/>
    <mergeCell ref="D89:H89"/>
    <mergeCell ref="C91:D91"/>
    <mergeCell ref="D102:H102"/>
    <mergeCell ref="C105:D105"/>
    <mergeCell ref="D150:H150"/>
    <mergeCell ref="D151:H151"/>
    <mergeCell ref="C153:D153"/>
    <mergeCell ref="D166:H166"/>
    <mergeCell ref="D167:H167"/>
    <mergeCell ref="C169:D169"/>
    <mergeCell ref="D182:H182"/>
    <mergeCell ref="D183:H183"/>
    <mergeCell ref="D103:H103"/>
    <mergeCell ref="D118:H118"/>
    <mergeCell ref="D119:H119"/>
    <mergeCell ref="C121:D121"/>
    <mergeCell ref="D134:H134"/>
    <mergeCell ref="D135:H135"/>
    <mergeCell ref="C137:D137"/>
  </mergeCells>
  <dataValidations>
    <dataValidation type="list" allowBlank="1" showInputMessage="1" prompt="Selecteer de startdag van de week in deze cel. Druk op ALT+PIJL-OMLAAG om de vervolgkeuzelijst te openen en druk vervolgens op ENTER om de selectie te maken. De kalender wordt automatisch bijgewerkt" sqref="B4">
      <formula1>"zondag,maandag,dinsdag,woensdag,donderdag,vrijdag,zaterdag"</formula1>
    </dataValidation>
    <dataValidation type="list" allowBlank="1" showInputMessage="1" prompt="Selecteer een startmaand in deze cel. Druk op ALT+PIJL-OMLAAG om de vervolgkeuzelijst te openen en druk op ENTER om de selectie te maken" sqref="C2">
      <formula1>"januari,februari,maart,april,mei,juni,juli,augustus,september,oktober,november,december"</formula1>
    </dataValidation>
  </dataValidations>
  <printOptions horizontalCentered="1"/>
  <pageMargins bottom="0.3" footer="0.0" header="0.0" left="0.25" right="0.25" top="0.5"/>
  <pageSetup paperSize="9" orientation="landscape"/>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25"/>
    <col customWidth="1" min="2" max="2" width="44.63"/>
    <col customWidth="1" min="3" max="26" width="6.63"/>
  </cols>
  <sheetData>
    <row r="1" ht="9.0" customHeight="1"/>
    <row r="2" ht="109.5" customHeight="1"/>
    <row r="3" ht="109.5" customHeight="1"/>
    <row r="4" ht="109.5" customHeight="1"/>
    <row r="5" ht="109.5" customHeight="1"/>
    <row r="6" ht="109.5" customHeight="1"/>
    <row r="7" ht="109.5" customHeight="1"/>
    <row r="8" ht="109.5" customHeight="1"/>
    <row r="9" ht="109.5" customHeight="1"/>
    <row r="10" ht="109.5" customHeight="1"/>
    <row r="11" ht="109.5" customHeight="1"/>
    <row r="12" ht="109.5" customHeight="1"/>
    <row r="13" ht="109.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row r="494" ht="16.5" customHeight="1"/>
    <row r="495" ht="16.5" customHeight="1"/>
    <row r="496" ht="16.5" customHeight="1"/>
    <row r="497" ht="16.5" customHeight="1"/>
    <row r="498" ht="16.5" customHeight="1"/>
    <row r="499" ht="16.5" customHeight="1"/>
    <row r="500" ht="16.5" customHeight="1"/>
    <row r="501" ht="16.5" customHeight="1"/>
    <row r="502" ht="16.5" customHeight="1"/>
    <row r="503" ht="16.5" customHeight="1"/>
    <row r="504" ht="16.5" customHeight="1"/>
    <row r="505" ht="16.5" customHeight="1"/>
    <row r="506" ht="16.5" customHeight="1"/>
    <row r="507" ht="16.5" customHeight="1"/>
    <row r="508" ht="16.5" customHeight="1"/>
    <row r="509" ht="16.5" customHeight="1"/>
    <row r="510" ht="16.5" customHeight="1"/>
    <row r="511" ht="16.5" customHeight="1"/>
    <row r="512" ht="16.5" customHeight="1"/>
    <row r="513" ht="16.5" customHeight="1"/>
    <row r="514" ht="16.5" customHeight="1"/>
    <row r="515" ht="16.5" customHeight="1"/>
    <row r="516" ht="16.5" customHeight="1"/>
    <row r="517" ht="16.5" customHeight="1"/>
    <row r="518" ht="16.5" customHeight="1"/>
    <row r="519" ht="16.5" customHeight="1"/>
    <row r="520" ht="16.5" customHeight="1"/>
    <row r="521" ht="16.5" customHeight="1"/>
    <row r="522" ht="16.5" customHeight="1"/>
    <row r="523" ht="16.5" customHeight="1"/>
    <row r="524" ht="16.5" customHeight="1"/>
    <row r="525" ht="16.5" customHeight="1"/>
    <row r="526" ht="16.5" customHeight="1"/>
    <row r="527" ht="16.5" customHeight="1"/>
    <row r="528" ht="16.5" customHeight="1"/>
    <row r="529" ht="16.5" customHeight="1"/>
    <row r="530" ht="16.5" customHeight="1"/>
    <row r="531" ht="16.5" customHeight="1"/>
    <row r="532" ht="16.5" customHeight="1"/>
    <row r="533" ht="16.5" customHeight="1"/>
    <row r="534" ht="16.5" customHeight="1"/>
    <row r="535" ht="16.5" customHeight="1"/>
    <row r="536" ht="16.5" customHeight="1"/>
    <row r="537" ht="16.5" customHeight="1"/>
    <row r="538" ht="16.5" customHeight="1"/>
    <row r="539" ht="16.5" customHeight="1"/>
    <row r="540" ht="16.5" customHeight="1"/>
    <row r="541" ht="16.5" customHeight="1"/>
    <row r="542" ht="16.5" customHeight="1"/>
    <row r="543" ht="16.5" customHeight="1"/>
    <row r="544" ht="16.5" customHeight="1"/>
    <row r="545" ht="16.5" customHeight="1"/>
    <row r="546" ht="16.5" customHeight="1"/>
    <row r="547" ht="16.5" customHeight="1"/>
    <row r="548" ht="16.5" customHeight="1"/>
    <row r="549" ht="16.5" customHeight="1"/>
    <row r="550" ht="16.5" customHeight="1"/>
    <row r="551" ht="16.5" customHeight="1"/>
    <row r="552" ht="16.5" customHeight="1"/>
    <row r="553" ht="16.5" customHeight="1"/>
    <row r="554" ht="16.5" customHeight="1"/>
    <row r="555" ht="16.5" customHeight="1"/>
    <row r="556" ht="16.5" customHeight="1"/>
    <row r="557" ht="16.5" customHeight="1"/>
    <row r="558" ht="16.5" customHeight="1"/>
    <row r="559" ht="16.5" customHeight="1"/>
    <row r="560" ht="16.5" customHeight="1"/>
    <row r="561" ht="16.5" customHeight="1"/>
    <row r="562" ht="16.5" customHeight="1"/>
    <row r="563" ht="16.5" customHeight="1"/>
    <row r="564" ht="16.5" customHeight="1"/>
    <row r="565" ht="16.5" customHeight="1"/>
    <row r="566" ht="16.5" customHeight="1"/>
    <row r="567" ht="16.5" customHeight="1"/>
    <row r="568" ht="16.5" customHeight="1"/>
    <row r="569" ht="16.5" customHeight="1"/>
    <row r="570" ht="16.5" customHeight="1"/>
    <row r="571" ht="16.5" customHeight="1"/>
    <row r="572" ht="16.5" customHeight="1"/>
    <row r="573" ht="16.5" customHeight="1"/>
    <row r="574" ht="16.5" customHeight="1"/>
    <row r="575" ht="16.5" customHeight="1"/>
    <row r="576" ht="16.5" customHeight="1"/>
    <row r="577" ht="16.5" customHeight="1"/>
    <row r="578" ht="16.5" customHeight="1"/>
    <row r="579" ht="16.5" customHeight="1"/>
    <row r="580" ht="16.5" customHeight="1"/>
    <row r="581" ht="16.5" customHeight="1"/>
    <row r="582" ht="16.5" customHeight="1"/>
    <row r="583" ht="16.5" customHeight="1"/>
    <row r="584" ht="16.5" customHeight="1"/>
    <row r="585" ht="16.5" customHeight="1"/>
    <row r="586" ht="16.5" customHeight="1"/>
    <row r="587" ht="16.5" customHeight="1"/>
    <row r="588" ht="16.5" customHeight="1"/>
    <row r="589" ht="16.5" customHeight="1"/>
    <row r="590" ht="16.5" customHeight="1"/>
    <row r="591" ht="16.5" customHeight="1"/>
    <row r="592" ht="16.5" customHeight="1"/>
    <row r="593" ht="16.5" customHeight="1"/>
    <row r="594" ht="16.5" customHeight="1"/>
    <row r="595" ht="16.5" customHeight="1"/>
    <row r="596" ht="16.5" customHeight="1"/>
    <row r="597" ht="16.5" customHeight="1"/>
    <row r="598" ht="16.5" customHeight="1"/>
    <row r="599" ht="16.5" customHeight="1"/>
    <row r="600" ht="16.5" customHeight="1"/>
    <row r="601" ht="16.5" customHeight="1"/>
    <row r="602" ht="16.5" customHeight="1"/>
    <row r="603" ht="16.5" customHeight="1"/>
    <row r="604" ht="16.5" customHeight="1"/>
    <row r="605" ht="16.5" customHeight="1"/>
    <row r="606" ht="16.5" customHeight="1"/>
    <row r="607" ht="16.5" customHeight="1"/>
    <row r="608" ht="16.5" customHeight="1"/>
    <row r="609" ht="16.5" customHeight="1"/>
    <row r="610" ht="16.5" customHeight="1"/>
    <row r="611" ht="16.5" customHeight="1"/>
    <row r="612" ht="16.5" customHeight="1"/>
    <row r="613" ht="16.5" customHeight="1"/>
    <row r="614" ht="16.5" customHeight="1"/>
    <row r="615" ht="16.5" customHeight="1"/>
    <row r="616" ht="16.5" customHeight="1"/>
    <row r="617" ht="16.5" customHeight="1"/>
    <row r="618" ht="16.5" customHeight="1"/>
    <row r="619" ht="16.5" customHeight="1"/>
    <row r="620" ht="16.5" customHeight="1"/>
    <row r="621" ht="16.5" customHeight="1"/>
    <row r="622" ht="16.5" customHeight="1"/>
    <row r="623" ht="16.5" customHeight="1"/>
    <row r="624" ht="16.5" customHeight="1"/>
    <row r="625" ht="16.5" customHeight="1"/>
    <row r="626" ht="16.5" customHeight="1"/>
    <row r="627" ht="16.5" customHeight="1"/>
    <row r="628" ht="16.5" customHeight="1"/>
    <row r="629" ht="16.5" customHeight="1"/>
    <row r="630" ht="16.5" customHeight="1"/>
    <row r="631" ht="16.5" customHeight="1"/>
    <row r="632" ht="16.5" customHeight="1"/>
    <row r="633" ht="16.5" customHeight="1"/>
    <row r="634" ht="16.5" customHeight="1"/>
    <row r="635" ht="16.5" customHeight="1"/>
    <row r="636" ht="16.5" customHeight="1"/>
    <row r="637" ht="16.5" customHeight="1"/>
    <row r="638" ht="16.5" customHeight="1"/>
    <row r="639" ht="16.5" customHeight="1"/>
    <row r="640" ht="16.5" customHeight="1"/>
    <row r="641" ht="16.5" customHeight="1"/>
    <row r="642" ht="16.5" customHeight="1"/>
    <row r="643" ht="16.5" customHeight="1"/>
    <row r="644" ht="16.5" customHeight="1"/>
    <row r="645" ht="16.5" customHeight="1"/>
    <row r="646" ht="16.5" customHeight="1"/>
    <row r="647" ht="16.5" customHeight="1"/>
    <row r="648" ht="16.5" customHeight="1"/>
    <row r="649" ht="16.5" customHeight="1"/>
    <row r="650" ht="16.5" customHeight="1"/>
    <row r="651" ht="16.5" customHeight="1"/>
    <row r="652" ht="16.5" customHeight="1"/>
    <row r="653" ht="16.5" customHeight="1"/>
    <row r="654" ht="16.5" customHeight="1"/>
    <row r="655" ht="16.5" customHeight="1"/>
    <row r="656" ht="16.5" customHeight="1"/>
    <row r="657" ht="16.5" customHeight="1"/>
    <row r="658" ht="16.5" customHeight="1"/>
    <row r="659" ht="16.5" customHeight="1"/>
    <row r="660" ht="16.5" customHeight="1"/>
    <row r="661" ht="16.5" customHeight="1"/>
    <row r="662" ht="16.5" customHeight="1"/>
    <row r="663" ht="16.5" customHeight="1"/>
    <row r="664" ht="16.5" customHeight="1"/>
    <row r="665" ht="16.5" customHeight="1"/>
    <row r="666" ht="16.5" customHeight="1"/>
    <row r="667" ht="16.5" customHeight="1"/>
    <row r="668" ht="16.5" customHeight="1"/>
    <row r="669" ht="16.5" customHeight="1"/>
    <row r="670" ht="16.5" customHeight="1"/>
    <row r="671" ht="16.5" customHeight="1"/>
    <row r="672" ht="16.5" customHeight="1"/>
    <row r="673" ht="16.5" customHeight="1"/>
    <row r="674" ht="16.5" customHeight="1"/>
    <row r="675" ht="16.5" customHeight="1"/>
    <row r="676" ht="16.5" customHeight="1"/>
    <row r="677" ht="16.5" customHeight="1"/>
    <row r="678" ht="16.5" customHeight="1"/>
    <row r="679" ht="16.5" customHeight="1"/>
    <row r="680" ht="16.5" customHeight="1"/>
    <row r="681" ht="16.5" customHeight="1"/>
    <row r="682" ht="16.5" customHeight="1"/>
    <row r="683" ht="16.5" customHeight="1"/>
    <row r="684" ht="16.5" customHeight="1"/>
    <row r="685" ht="16.5" customHeight="1"/>
    <row r="686" ht="16.5" customHeight="1"/>
    <row r="687" ht="16.5" customHeight="1"/>
    <row r="688" ht="16.5" customHeight="1"/>
    <row r="689" ht="16.5" customHeight="1"/>
    <row r="690" ht="16.5" customHeight="1"/>
    <row r="691" ht="16.5" customHeight="1"/>
    <row r="692" ht="16.5" customHeight="1"/>
    <row r="693" ht="16.5" customHeight="1"/>
    <row r="694" ht="16.5" customHeight="1"/>
    <row r="695" ht="16.5" customHeight="1"/>
    <row r="696" ht="16.5" customHeight="1"/>
    <row r="697" ht="16.5" customHeight="1"/>
    <row r="698" ht="16.5" customHeight="1"/>
    <row r="699" ht="16.5" customHeight="1"/>
    <row r="700" ht="16.5" customHeight="1"/>
    <row r="701" ht="16.5" customHeight="1"/>
    <row r="702" ht="16.5" customHeight="1"/>
    <row r="703" ht="16.5" customHeight="1"/>
    <row r="704" ht="16.5" customHeight="1"/>
    <row r="705" ht="16.5" customHeight="1"/>
    <row r="706" ht="16.5" customHeight="1"/>
    <row r="707" ht="16.5" customHeight="1"/>
    <row r="708" ht="16.5" customHeight="1"/>
    <row r="709" ht="16.5" customHeight="1"/>
    <row r="710" ht="16.5" customHeight="1"/>
    <row r="711" ht="16.5" customHeight="1"/>
    <row r="712" ht="16.5" customHeight="1"/>
    <row r="713" ht="16.5" customHeight="1"/>
    <row r="714" ht="16.5" customHeight="1"/>
    <row r="715" ht="16.5" customHeight="1"/>
    <row r="716" ht="16.5" customHeight="1"/>
    <row r="717" ht="16.5" customHeight="1"/>
    <row r="718" ht="16.5" customHeight="1"/>
    <row r="719" ht="16.5" customHeight="1"/>
    <row r="720" ht="16.5" customHeight="1"/>
    <row r="721" ht="16.5" customHeight="1"/>
    <row r="722" ht="16.5" customHeight="1"/>
    <row r="723" ht="16.5" customHeight="1"/>
    <row r="724" ht="16.5" customHeight="1"/>
    <row r="725" ht="16.5" customHeight="1"/>
    <row r="726" ht="16.5" customHeight="1"/>
    <row r="727" ht="16.5" customHeight="1"/>
    <row r="728" ht="16.5" customHeight="1"/>
    <row r="729" ht="16.5" customHeight="1"/>
    <row r="730" ht="16.5" customHeight="1"/>
    <row r="731" ht="16.5" customHeight="1"/>
    <row r="732" ht="16.5" customHeight="1"/>
    <row r="733" ht="16.5" customHeight="1"/>
    <row r="734" ht="16.5" customHeight="1"/>
    <row r="735" ht="16.5" customHeight="1"/>
    <row r="736" ht="16.5" customHeight="1"/>
    <row r="737" ht="16.5" customHeight="1"/>
    <row r="738" ht="16.5" customHeight="1"/>
    <row r="739" ht="16.5" customHeight="1"/>
    <row r="740" ht="16.5" customHeight="1"/>
    <row r="741" ht="16.5" customHeight="1"/>
    <row r="742" ht="16.5" customHeight="1"/>
    <row r="743" ht="16.5" customHeight="1"/>
    <row r="744" ht="16.5" customHeight="1"/>
    <row r="745" ht="16.5" customHeight="1"/>
    <row r="746" ht="16.5" customHeight="1"/>
    <row r="747" ht="16.5" customHeight="1"/>
    <row r="748" ht="16.5" customHeight="1"/>
    <row r="749" ht="16.5" customHeight="1"/>
    <row r="750" ht="16.5" customHeight="1"/>
    <row r="751" ht="16.5" customHeight="1"/>
    <row r="752" ht="16.5" customHeight="1"/>
    <row r="753" ht="16.5" customHeight="1"/>
    <row r="754" ht="16.5" customHeight="1"/>
    <row r="755" ht="16.5" customHeight="1"/>
    <row r="756" ht="16.5" customHeight="1"/>
    <row r="757" ht="16.5" customHeight="1"/>
    <row r="758" ht="16.5" customHeight="1"/>
    <row r="759" ht="16.5" customHeight="1"/>
    <row r="760" ht="16.5" customHeight="1"/>
    <row r="761" ht="16.5" customHeight="1"/>
    <row r="762" ht="16.5" customHeight="1"/>
    <row r="763" ht="16.5" customHeight="1"/>
    <row r="764" ht="16.5" customHeight="1"/>
    <row r="765" ht="16.5" customHeight="1"/>
    <row r="766" ht="16.5" customHeight="1"/>
    <row r="767" ht="16.5" customHeight="1"/>
    <row r="768" ht="16.5" customHeight="1"/>
    <row r="769" ht="16.5" customHeight="1"/>
    <row r="770" ht="16.5" customHeight="1"/>
    <row r="771" ht="16.5" customHeight="1"/>
    <row r="772" ht="16.5" customHeight="1"/>
    <row r="773" ht="16.5" customHeight="1"/>
    <row r="774" ht="16.5" customHeight="1"/>
    <row r="775" ht="16.5" customHeight="1"/>
    <row r="776" ht="16.5" customHeight="1"/>
    <row r="777" ht="16.5" customHeight="1"/>
    <row r="778" ht="16.5" customHeight="1"/>
    <row r="779" ht="16.5" customHeight="1"/>
    <row r="780" ht="16.5" customHeight="1"/>
    <row r="781" ht="16.5" customHeight="1"/>
    <row r="782" ht="16.5" customHeight="1"/>
    <row r="783" ht="16.5" customHeight="1"/>
    <row r="784" ht="16.5" customHeight="1"/>
    <row r="785" ht="16.5" customHeight="1"/>
    <row r="786" ht="16.5" customHeight="1"/>
    <row r="787" ht="16.5" customHeight="1"/>
    <row r="788" ht="16.5" customHeight="1"/>
    <row r="789" ht="16.5" customHeight="1"/>
    <row r="790" ht="16.5" customHeight="1"/>
    <row r="791" ht="16.5" customHeight="1"/>
    <row r="792" ht="16.5" customHeight="1"/>
    <row r="793" ht="16.5" customHeight="1"/>
    <row r="794" ht="16.5" customHeight="1"/>
    <row r="795" ht="16.5" customHeight="1"/>
    <row r="796" ht="16.5" customHeight="1"/>
    <row r="797" ht="16.5" customHeight="1"/>
    <row r="798" ht="16.5" customHeight="1"/>
    <row r="799" ht="16.5" customHeight="1"/>
    <row r="800" ht="16.5" customHeight="1"/>
    <row r="801" ht="16.5" customHeight="1"/>
    <row r="802" ht="16.5" customHeight="1"/>
    <row r="803" ht="16.5" customHeight="1"/>
    <row r="804" ht="16.5" customHeight="1"/>
    <row r="805" ht="16.5" customHeight="1"/>
    <row r="806" ht="16.5" customHeight="1"/>
    <row r="807" ht="16.5" customHeight="1"/>
    <row r="808" ht="16.5" customHeight="1"/>
    <row r="809" ht="16.5" customHeight="1"/>
    <row r="810" ht="16.5" customHeight="1"/>
    <row r="811" ht="16.5" customHeight="1"/>
    <row r="812" ht="16.5" customHeight="1"/>
    <row r="813" ht="16.5" customHeight="1"/>
    <row r="814" ht="16.5" customHeight="1"/>
    <row r="815" ht="16.5" customHeight="1"/>
    <row r="816" ht="16.5" customHeight="1"/>
    <row r="817" ht="16.5" customHeight="1"/>
    <row r="818" ht="16.5" customHeight="1"/>
    <row r="819" ht="16.5" customHeight="1"/>
    <row r="820" ht="16.5" customHeight="1"/>
    <row r="821" ht="16.5" customHeight="1"/>
    <row r="822" ht="16.5" customHeight="1"/>
    <row r="823" ht="16.5" customHeight="1"/>
    <row r="824" ht="16.5" customHeight="1"/>
    <row r="825" ht="16.5" customHeight="1"/>
    <row r="826" ht="16.5" customHeight="1"/>
    <row r="827" ht="16.5" customHeight="1"/>
    <row r="828" ht="16.5" customHeight="1"/>
    <row r="829" ht="16.5" customHeight="1"/>
    <row r="830" ht="16.5" customHeight="1"/>
    <row r="831" ht="16.5" customHeight="1"/>
    <row r="832" ht="16.5" customHeight="1"/>
    <row r="833" ht="16.5" customHeight="1"/>
    <row r="834" ht="16.5" customHeight="1"/>
    <row r="835" ht="16.5" customHeight="1"/>
    <row r="836" ht="16.5" customHeight="1"/>
    <row r="837" ht="16.5" customHeight="1"/>
    <row r="838" ht="16.5" customHeight="1"/>
    <row r="839" ht="16.5" customHeight="1"/>
    <row r="840" ht="16.5" customHeight="1"/>
    <row r="841" ht="16.5" customHeight="1"/>
    <row r="842" ht="16.5" customHeight="1"/>
    <row r="843" ht="16.5" customHeight="1"/>
    <row r="844" ht="16.5" customHeight="1"/>
    <row r="845" ht="16.5" customHeight="1"/>
    <row r="846" ht="16.5" customHeight="1"/>
    <row r="847" ht="16.5" customHeight="1"/>
    <row r="848" ht="16.5" customHeight="1"/>
    <row r="849" ht="16.5" customHeight="1"/>
    <row r="850" ht="16.5" customHeight="1"/>
    <row r="851" ht="16.5" customHeight="1"/>
    <row r="852" ht="16.5" customHeight="1"/>
    <row r="853" ht="16.5" customHeight="1"/>
    <row r="854" ht="16.5" customHeight="1"/>
    <row r="855" ht="16.5" customHeight="1"/>
    <row r="856" ht="16.5" customHeight="1"/>
    <row r="857" ht="16.5" customHeight="1"/>
    <row r="858" ht="16.5" customHeight="1"/>
    <row r="859" ht="16.5" customHeight="1"/>
    <row r="860" ht="16.5" customHeight="1"/>
    <row r="861" ht="16.5" customHeight="1"/>
    <row r="862" ht="16.5" customHeight="1"/>
    <row r="863" ht="16.5" customHeight="1"/>
    <row r="864" ht="16.5" customHeight="1"/>
    <row r="865" ht="16.5" customHeight="1"/>
    <row r="866" ht="16.5" customHeight="1"/>
    <row r="867" ht="16.5" customHeight="1"/>
    <row r="868" ht="16.5" customHeight="1"/>
    <row r="869" ht="16.5" customHeight="1"/>
    <row r="870" ht="16.5" customHeight="1"/>
    <row r="871" ht="16.5" customHeight="1"/>
    <row r="872" ht="16.5" customHeight="1"/>
    <row r="873" ht="16.5" customHeight="1"/>
    <row r="874" ht="16.5" customHeight="1"/>
    <row r="875" ht="16.5" customHeight="1"/>
    <row r="876" ht="16.5" customHeight="1"/>
    <row r="877" ht="16.5" customHeight="1"/>
    <row r="878" ht="16.5" customHeight="1"/>
    <row r="879" ht="16.5" customHeight="1"/>
    <row r="880" ht="16.5" customHeight="1"/>
    <row r="881" ht="16.5" customHeight="1"/>
    <row r="882" ht="16.5" customHeight="1"/>
    <row r="883" ht="16.5" customHeight="1"/>
    <row r="884" ht="16.5" customHeight="1"/>
    <row r="885" ht="16.5" customHeight="1"/>
    <row r="886" ht="16.5" customHeight="1"/>
    <row r="887" ht="16.5" customHeight="1"/>
    <row r="888" ht="16.5" customHeight="1"/>
    <row r="889" ht="16.5" customHeight="1"/>
    <row r="890" ht="16.5" customHeight="1"/>
    <row r="891" ht="16.5" customHeight="1"/>
    <row r="892" ht="16.5" customHeight="1"/>
    <row r="893" ht="16.5" customHeight="1"/>
    <row r="894" ht="16.5" customHeight="1"/>
    <row r="895" ht="16.5" customHeight="1"/>
    <row r="896" ht="16.5" customHeight="1"/>
    <row r="897" ht="16.5" customHeight="1"/>
    <row r="898" ht="16.5" customHeight="1"/>
    <row r="899" ht="16.5" customHeight="1"/>
    <row r="900" ht="16.5" customHeight="1"/>
    <row r="901" ht="16.5" customHeight="1"/>
    <row r="902" ht="16.5" customHeight="1"/>
    <row r="903" ht="16.5" customHeight="1"/>
    <row r="904" ht="16.5" customHeight="1"/>
    <row r="905" ht="16.5" customHeight="1"/>
    <row r="906" ht="16.5" customHeight="1"/>
    <row r="907" ht="16.5" customHeight="1"/>
    <row r="908" ht="16.5" customHeight="1"/>
    <row r="909" ht="16.5" customHeight="1"/>
    <row r="910" ht="16.5" customHeight="1"/>
    <row r="911" ht="16.5" customHeight="1"/>
    <row r="912" ht="16.5" customHeight="1"/>
    <row r="913" ht="16.5" customHeight="1"/>
    <row r="914" ht="16.5" customHeight="1"/>
    <row r="915" ht="16.5" customHeight="1"/>
    <row r="916" ht="16.5" customHeight="1"/>
    <row r="917" ht="16.5" customHeight="1"/>
    <row r="918" ht="16.5" customHeight="1"/>
    <row r="919" ht="16.5" customHeight="1"/>
    <row r="920" ht="16.5" customHeight="1"/>
    <row r="921" ht="16.5" customHeight="1"/>
    <row r="922" ht="16.5" customHeight="1"/>
    <row r="923" ht="16.5" customHeight="1"/>
    <row r="924" ht="16.5" customHeight="1"/>
    <row r="925" ht="16.5" customHeight="1"/>
    <row r="926" ht="16.5" customHeight="1"/>
    <row r="927" ht="16.5" customHeight="1"/>
    <row r="928" ht="16.5" customHeight="1"/>
    <row r="929" ht="16.5" customHeight="1"/>
    <row r="930" ht="16.5" customHeight="1"/>
    <row r="931" ht="16.5" customHeight="1"/>
    <row r="932" ht="16.5" customHeight="1"/>
    <row r="933" ht="16.5" customHeight="1"/>
    <row r="934" ht="16.5" customHeight="1"/>
    <row r="935" ht="16.5" customHeight="1"/>
    <row r="936" ht="16.5" customHeight="1"/>
    <row r="937" ht="16.5" customHeight="1"/>
    <row r="938" ht="16.5" customHeight="1"/>
    <row r="939" ht="16.5" customHeight="1"/>
    <row r="940" ht="16.5" customHeight="1"/>
    <row r="941" ht="16.5" customHeight="1"/>
    <row r="942" ht="16.5" customHeight="1"/>
    <row r="943" ht="16.5" customHeight="1"/>
    <row r="944" ht="16.5" customHeight="1"/>
    <row r="945" ht="16.5" customHeight="1"/>
    <row r="946" ht="16.5" customHeight="1"/>
    <row r="947" ht="16.5" customHeight="1"/>
    <row r="948" ht="16.5" customHeight="1"/>
    <row r="949" ht="16.5" customHeight="1"/>
    <row r="950" ht="16.5" customHeight="1"/>
    <row r="951" ht="16.5" customHeight="1"/>
    <row r="952" ht="16.5" customHeight="1"/>
    <row r="953" ht="16.5" customHeight="1"/>
    <row r="954" ht="16.5" customHeight="1"/>
    <row r="955" ht="16.5" customHeight="1"/>
    <row r="956" ht="16.5" customHeight="1"/>
    <row r="957" ht="16.5" customHeight="1"/>
    <row r="958" ht="16.5" customHeight="1"/>
    <row r="959" ht="16.5" customHeight="1"/>
    <row r="960" ht="16.5" customHeight="1"/>
    <row r="961" ht="16.5" customHeight="1"/>
    <row r="962" ht="16.5" customHeight="1"/>
    <row r="963" ht="16.5" customHeight="1"/>
    <row r="964" ht="16.5" customHeight="1"/>
    <row r="965" ht="16.5" customHeight="1"/>
    <row r="966" ht="16.5" customHeight="1"/>
    <row r="967" ht="16.5" customHeight="1"/>
    <row r="968" ht="16.5" customHeight="1"/>
    <row r="969" ht="16.5" customHeight="1"/>
    <row r="970" ht="16.5" customHeight="1"/>
    <row r="971" ht="16.5" customHeight="1"/>
    <row r="972" ht="16.5" customHeight="1"/>
    <row r="973" ht="16.5" customHeight="1"/>
    <row r="974" ht="16.5" customHeight="1"/>
    <row r="975" ht="16.5" customHeight="1"/>
    <row r="976" ht="16.5" customHeight="1"/>
    <row r="977" ht="16.5" customHeight="1"/>
    <row r="978" ht="16.5" customHeight="1"/>
    <row r="979" ht="16.5" customHeight="1"/>
    <row r="980" ht="16.5" customHeight="1"/>
    <row r="981" ht="16.5" customHeight="1"/>
    <row r="982" ht="16.5" customHeight="1"/>
    <row r="983" ht="16.5" customHeight="1"/>
    <row r="984" ht="16.5" customHeight="1"/>
    <row r="985" ht="16.5" customHeight="1"/>
    <row r="986" ht="16.5" customHeight="1"/>
    <row r="987" ht="16.5" customHeight="1"/>
    <row r="988" ht="16.5" customHeight="1"/>
    <row r="989" ht="16.5" customHeight="1"/>
    <row r="990" ht="16.5" customHeight="1"/>
    <row r="991" ht="16.5" customHeight="1"/>
    <row r="992" ht="16.5" customHeight="1"/>
    <row r="993" ht="16.5" customHeight="1"/>
    <row r="994" ht="16.5" customHeight="1"/>
    <row r="995" ht="16.5" customHeight="1"/>
    <row r="996" ht="16.5" customHeight="1"/>
    <row r="997" ht="16.5" customHeight="1"/>
    <row r="998" ht="16.5" customHeight="1"/>
    <row r="999" ht="16.5" customHeight="1"/>
    <row r="1000" ht="16.5" customHeight="1"/>
  </sheetData>
  <printOptions/>
  <pageMargins bottom="0.75" footer="0.0" header="0.0" left="0.7" right="0.7" top="0.75"/>
  <pageSetup paperSize="9" orientation="portrait"/>
  <drawing r:id="rId1"/>
</worksheet>
</file>